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расписание" sheetId="3" r:id="rId1"/>
    <sheet name="блайнды" sheetId="2" r:id="rId2"/>
    <sheet name="список турниров" sheetId="4" r:id="rId3"/>
  </sheets>
  <definedNames>
    <definedName name="_xlnm.Print_Area" localSheetId="0">расписание!$A$1:$M$82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4" l="1"/>
  <c r="D20" i="4"/>
</calcChain>
</file>

<file path=xl/sharedStrings.xml><?xml version="1.0" encoding="utf-8"?>
<sst xmlns="http://schemas.openxmlformats.org/spreadsheetml/2006/main" count="517" uniqueCount="212">
  <si>
    <t>день</t>
  </si>
  <si>
    <t>время</t>
  </si>
  <si>
    <t xml:space="preserve">событие </t>
  </si>
  <si>
    <t xml:space="preserve">стек </t>
  </si>
  <si>
    <t>уровни         (мин)</t>
  </si>
  <si>
    <t>50000/50000</t>
  </si>
  <si>
    <t>35000/35000</t>
  </si>
  <si>
    <t>* Турнирный директор оставляет за собой право добавлять, вносить любые изменения в расписание и структуры турниров.</t>
  </si>
  <si>
    <t>дата</t>
  </si>
  <si>
    <t>Более подробная информация +7 981 461 90 90</t>
  </si>
  <si>
    <t>гарантия                                             (руб)</t>
  </si>
  <si>
    <t>поздняя регистрация</t>
  </si>
  <si>
    <t>* Турнирный директор принимает окончательное решение по всем правилам и спорным ситуациям.</t>
  </si>
  <si>
    <t>Пт</t>
  </si>
  <si>
    <t>25000/25000</t>
  </si>
  <si>
    <t>40000/40000</t>
  </si>
  <si>
    <t>Сб</t>
  </si>
  <si>
    <t>Вс</t>
  </si>
  <si>
    <t>Пн</t>
  </si>
  <si>
    <t>Вт</t>
  </si>
  <si>
    <t>Ср</t>
  </si>
  <si>
    <t>Чт</t>
  </si>
  <si>
    <t>8 уровней</t>
  </si>
  <si>
    <t>-</t>
  </si>
  <si>
    <t>стартовые блайнды</t>
  </si>
  <si>
    <t xml:space="preserve">9 уровней </t>
  </si>
  <si>
    <t>15000+1500</t>
  </si>
  <si>
    <t>6 уровней</t>
  </si>
  <si>
    <t>№</t>
  </si>
  <si>
    <t>SB</t>
  </si>
  <si>
    <t>BB</t>
  </si>
  <si>
    <t>ANTE BB</t>
  </si>
  <si>
    <t>* все входные платы и комисси принимаются в рублях РФ (фишках казино). 1 условная единица казино - 50 рублей.</t>
  </si>
  <si>
    <t>* победители сателлитов должны играть со старта турнира, либо сразу по окончанию сателлита, если событие уже началось.</t>
  </si>
  <si>
    <t>* в турнирах Kaliningrad Cup и Main Event, игроки могут играть каждый из входных дней, но в день 2 переходит только наибольший стек.</t>
  </si>
  <si>
    <t>* все гарантии предоставлены с учётом 5%, а также с учётом "баунти".</t>
  </si>
  <si>
    <t>бай ин    (у.е.)</t>
  </si>
  <si>
    <t>400/800</t>
  </si>
  <si>
    <t>* в турнире POKERDOM CUP стеки Day 1 и Day 2 суммируются.</t>
  </si>
  <si>
    <t>* в случае одинакого кол-ва набранных баллов при определинии лучшего игрока, состоится бесплатный турнир среди данных претендентов.</t>
  </si>
  <si>
    <t>Satellite</t>
  </si>
  <si>
    <t>Chinese Poker</t>
  </si>
  <si>
    <t>* минимальное кол-во участников для старта турнира 15 человек. Для китайского покера 10 чел. Для старта Сателлита 8 человек. Время ожидания 1 час.</t>
  </si>
  <si>
    <t>100000/100000</t>
  </si>
  <si>
    <t>100/100</t>
  </si>
  <si>
    <t>100/200</t>
  </si>
  <si>
    <t>20</t>
  </si>
  <si>
    <t xml:space="preserve">Pokerdom Cup Day 1 </t>
  </si>
  <si>
    <t xml:space="preserve">Pokerdom Cup Day 2 - Combined </t>
  </si>
  <si>
    <t>* все турниры проходят в формате Re-Entry, если не заявлены иные форматы (Freezeout или R&amp;A).</t>
  </si>
  <si>
    <t>* Satellite 100k you Win - как только игрок набивает стек 100к их изымают из игры, он сразу же получает билет на целевой турнир и продолжает борьбу на оставшиеся фишки.</t>
  </si>
  <si>
    <t xml:space="preserve">Kaliningrad Cup Day 2 </t>
  </si>
  <si>
    <t xml:space="preserve">Main Event Day 2 </t>
  </si>
  <si>
    <t>Main, Сup, High Roller</t>
  </si>
  <si>
    <t>Side Event</t>
  </si>
  <si>
    <t>игровой день</t>
  </si>
  <si>
    <t>9 уровней</t>
  </si>
  <si>
    <t>800/1600</t>
  </si>
  <si>
    <t>High Roller Event Day 1 (8 max)</t>
  </si>
  <si>
    <t>* Satellite 50k you Win - как только игрок набивает стек 50к их изымают из игры, он сразу же получает билет на целевой турнир и продолжает борьбу на оставшиеся фишки.</t>
  </si>
  <si>
    <t>* 5% со всех призовых фондов будет удержано для оплаты персонала, за исключением Satellite 100k &amp; 50k you Win.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</si>
  <si>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</si>
  <si>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</si>
  <si>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11 уровней</t>
  </si>
  <si>
    <t>4 уровня</t>
  </si>
  <si>
    <t>ITM</t>
  </si>
  <si>
    <t>High Roller Event Day 3  (8 max)</t>
  </si>
  <si>
    <t xml:space="preserve">Main Event Day 3 </t>
  </si>
  <si>
    <t>FinalTable</t>
  </si>
  <si>
    <t xml:space="preserve">Main Event Day 1A </t>
  </si>
  <si>
    <t>Main Event Turbo Day 1D</t>
  </si>
  <si>
    <t>600/1200</t>
  </si>
  <si>
    <t>7 уровней</t>
  </si>
  <si>
    <t>Main Event Day 1B</t>
  </si>
  <si>
    <t>Before the Start</t>
  </si>
  <si>
    <t>Final Table</t>
  </si>
  <si>
    <t>Amber Poker Championship-9   GTD 35 000 000 RUB (3-13 December)</t>
  </si>
  <si>
    <t>3 декабря</t>
  </si>
  <si>
    <t>4 декабря</t>
  </si>
  <si>
    <t>5 декабря</t>
  </si>
  <si>
    <t>6 декабря</t>
  </si>
  <si>
    <t>7 декабря</t>
  </si>
  <si>
    <t>8 декабря</t>
  </si>
  <si>
    <t>9 декабря</t>
  </si>
  <si>
    <t>10 декабря</t>
  </si>
  <si>
    <t>11 декабря</t>
  </si>
  <si>
    <t>12 декабря</t>
  </si>
  <si>
    <t>13 декабря</t>
  </si>
  <si>
    <t>Amber Event Day 1 (8 max)</t>
  </si>
  <si>
    <t>125000/125000</t>
  </si>
  <si>
    <t>45</t>
  </si>
  <si>
    <t>Amber Event Day 2 (8 max)</t>
  </si>
  <si>
    <r>
      <t xml:space="preserve">Main Event - Final Table 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</si>
  <si>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60</t>
  </si>
  <si>
    <t>12500+1250</t>
  </si>
  <si>
    <t>18200+1800</t>
  </si>
  <si>
    <t>60000+6000</t>
  </si>
  <si>
    <t>31800+3200</t>
  </si>
  <si>
    <r>
      <t xml:space="preserve">High Roller -Final Table (9 max)   </t>
    </r>
    <r>
      <rPr>
        <b/>
        <sz val="11"/>
        <color rgb="FFFF0000"/>
        <rFont val="Calibri"/>
        <family val="2"/>
        <charset val="204"/>
        <scheme val="minor"/>
      </rPr>
      <t>TV</t>
    </r>
  </si>
  <si>
    <r>
      <t xml:space="preserve">Amber Event - Final Table (9 max) 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</si>
  <si>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MAIN Omaha PL Bounty 7500</t>
  </si>
  <si>
    <t>15000+7500+2500</t>
  </si>
  <si>
    <t xml:space="preserve">10 уровней </t>
  </si>
  <si>
    <t>1 000 000 (total)</t>
  </si>
  <si>
    <t xml:space="preserve">BOUNTY 2500 </t>
  </si>
  <si>
    <t>7500+750</t>
  </si>
  <si>
    <t>15000/15000</t>
  </si>
  <si>
    <t xml:space="preserve">8 уровней </t>
  </si>
  <si>
    <t>400 000 (total)</t>
  </si>
  <si>
    <t>11250+1250</t>
  </si>
  <si>
    <t>30000/30000</t>
  </si>
  <si>
    <t>Omaha PL Hi-Low</t>
  </si>
  <si>
    <t xml:space="preserve">Omaha PL Bounty 2500 </t>
  </si>
  <si>
    <t>5000+2500+750</t>
  </si>
  <si>
    <t>20000/20000</t>
  </si>
  <si>
    <t>300 000 (total)</t>
  </si>
  <si>
    <t>125000+12500</t>
  </si>
  <si>
    <t>700/1400</t>
  </si>
  <si>
    <t>Hold'em 6-MAX</t>
  </si>
  <si>
    <t xml:space="preserve">Progressive Bounty 8000  </t>
  </si>
  <si>
    <t>25/20</t>
  </si>
  <si>
    <t>Super BOUNTY 10000</t>
  </si>
  <si>
    <t>20000+2000</t>
  </si>
  <si>
    <t xml:space="preserve">Freezeout </t>
  </si>
  <si>
    <t xml:space="preserve">Turbo Deep Stack Bounty 6000 </t>
  </si>
  <si>
    <t xml:space="preserve">12 уровней </t>
  </si>
  <si>
    <t xml:space="preserve">Turbo Deep Stack </t>
  </si>
  <si>
    <t>2500+250</t>
  </si>
  <si>
    <t>Satellite to "Pokerdom Cup Day 2"</t>
  </si>
  <si>
    <t>2250+250</t>
  </si>
  <si>
    <t>10000/10000</t>
  </si>
  <si>
    <t>15/10</t>
  </si>
  <si>
    <t xml:space="preserve"> 3 билета (3*16500)</t>
  </si>
  <si>
    <t>Freeroll Special Tournament</t>
  </si>
  <si>
    <t>10000 (3 max)</t>
  </si>
  <si>
    <t>10/15</t>
  </si>
  <si>
    <t xml:space="preserve">Satellite to "High Roller Event Day 1" </t>
  </si>
  <si>
    <t>Satellite to "High Roller Day 1" (100k you Win)</t>
  </si>
  <si>
    <t xml:space="preserve"> 3 билета (3*137500)</t>
  </si>
  <si>
    <t xml:space="preserve"> 3 билета (3*20000)</t>
  </si>
  <si>
    <t>2700+300</t>
  </si>
  <si>
    <t>бай ин           (руб)</t>
  </si>
  <si>
    <t>3 билета (3*66000)</t>
  </si>
  <si>
    <t>9000+1000</t>
  </si>
  <si>
    <t xml:space="preserve"> 3 билета (3*66000)</t>
  </si>
  <si>
    <t>6600+900</t>
  </si>
  <si>
    <t xml:space="preserve">Satellite to "Amber Event Day 1" </t>
  </si>
  <si>
    <t>13200+1800</t>
  </si>
  <si>
    <t>Pokerdom Cup - Final Table*</t>
  </si>
  <si>
    <t xml:space="preserve">  1 500 000*</t>
  </si>
  <si>
    <t>Satellite to "Amber Event Day 1"  (100k you Win)</t>
  </si>
  <si>
    <t>13750+2000</t>
  </si>
  <si>
    <t>Satellite to "Main Event Day 1A"</t>
  </si>
  <si>
    <t xml:space="preserve">Kaliningrad Cup Day 1A </t>
  </si>
  <si>
    <t>Kaliningrad Cup Day 1B</t>
  </si>
  <si>
    <t xml:space="preserve">Kaliningrad Cup Turbo Day 1C </t>
  </si>
  <si>
    <t>3 билета (3*35000)</t>
  </si>
  <si>
    <t>4500+500</t>
  </si>
  <si>
    <t>Satellite to "Main Event Day 1B"</t>
  </si>
  <si>
    <t>Satellite to "BOUNTY 10к" (Bounty 1000)</t>
  </si>
  <si>
    <t>2400+1000+350</t>
  </si>
  <si>
    <t>3 билета (3*22000)</t>
  </si>
  <si>
    <t>Satellite to "Freezeout"</t>
  </si>
  <si>
    <t>Satellite to "Main Event Day 1С"</t>
  </si>
  <si>
    <t>Satellite to "Turbo Bounty 6k" (Bounty 1000)</t>
  </si>
  <si>
    <t>Satellite to "Turbo Deep Stack"</t>
  </si>
  <si>
    <t>3 билета (3*25000)</t>
  </si>
  <si>
    <t>Satellite to "Main Omaha PL" (Bounty 1000)</t>
  </si>
  <si>
    <t>3100+1000+400</t>
  </si>
  <si>
    <t>* финальный стол турнира "Pokerdom Cup" может начаться с задержкой, если данные игроки будут ещё участвовать в турнире "Freeroll Special Tournament".</t>
  </si>
  <si>
    <t>* гарантия турнира "Freeroll Special Tournament" указана вместе с турнирными деньгами от "Покердом" + денежные призы от казино "Sobranie".</t>
  </si>
  <si>
    <t>Amber Event Day 3 (8 max)</t>
  </si>
  <si>
    <t>Main Event Day 1C</t>
  </si>
  <si>
    <t>High Roller Event Day 2 (8 max)</t>
  </si>
  <si>
    <t>1 уровень</t>
  </si>
  <si>
    <t>2 tables</t>
  </si>
  <si>
    <t>Satellite to "Amber Event Day 2"  (100k you Win)</t>
  </si>
  <si>
    <r>
      <t xml:space="preserve">Kaliningrad Cup - Final Table 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</si>
  <si>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Satellite to "High Roller Day 2" (50k you Win)</t>
  </si>
  <si>
    <t>2500/5000</t>
  </si>
  <si>
    <t>ticket</t>
  </si>
  <si>
    <t>Ladies Event</t>
  </si>
  <si>
    <t>10 уровней</t>
  </si>
  <si>
    <t>* Lucky Staff Turbo - турнир, в котором можно увеличить свой стартовый стек за чаевые персоналу (25 у.е. = 5000 фишек). Максимум за один раз можно взять дополнительно 15000 фишек.</t>
  </si>
  <si>
    <t>Satellite to "Kaliningrad Cup Day A"</t>
  </si>
  <si>
    <t>Kaliningrad Cup Day 3</t>
  </si>
  <si>
    <t>событие</t>
  </si>
  <si>
    <t>стоимость</t>
  </si>
  <si>
    <t>гарантия</t>
  </si>
  <si>
    <t>Pokerdom Cup</t>
  </si>
  <si>
    <t xml:space="preserve">Kaliningrad Cup </t>
  </si>
  <si>
    <t>Main Event</t>
  </si>
  <si>
    <t>High Roller Event</t>
  </si>
  <si>
    <t xml:space="preserve">Amber Event </t>
  </si>
  <si>
    <t>Lucky Staff Turbo</t>
  </si>
  <si>
    <t>Super BOUNTY</t>
  </si>
  <si>
    <t xml:space="preserve">Turbo Deep Stack Bounty </t>
  </si>
  <si>
    <t>Omaha PL Bounty</t>
  </si>
  <si>
    <t>Progressive Bounty</t>
  </si>
  <si>
    <t>MAIN Omaha PL Bounty</t>
  </si>
  <si>
    <t>BOUNTY</t>
  </si>
  <si>
    <t>ITM or FT</t>
  </si>
  <si>
    <t>50</t>
  </si>
  <si>
    <t>* в стадии Хедз Ап уровни уменьшаются на усмотрение ТД, но могут быть не более 20 мин.</t>
  </si>
  <si>
    <t>* все турниры (исключение "Ladies Event" и "Freeroll") идут в зачёт рейтинга номинации лучшего игрока серии, который получит чемпионский трофей - золотую фишку 585 пробы.</t>
  </si>
  <si>
    <r>
      <t xml:space="preserve">Lucky Staff Turbo </t>
    </r>
    <r>
      <rPr>
        <sz val="11"/>
        <rFont val="Calibri"/>
        <family val="2"/>
        <charset val="204"/>
        <scheme val="minor"/>
      </rPr>
      <t>(25 Tips = 5k Stack - max3)*</t>
    </r>
  </si>
  <si>
    <t>Open Face Chinese - Pineapple (Prog. 3 max)</t>
  </si>
  <si>
    <t>6800+700</t>
  </si>
  <si>
    <t xml:space="preserve"> 2 билета (2*137500)</t>
  </si>
  <si>
    <t>Special Bonus from Pokerdom</t>
  </si>
  <si>
    <t xml:space="preserve">ticket </t>
  </si>
  <si>
    <t>1 билет (1*137500)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</si>
</sst>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₽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rgb="FF0070C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12" fillId="0" borderId="6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3" fontId="8" fillId="3" borderId="2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3" fontId="8" fillId="4" borderId="16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18" xfId="0" applyNumberFormat="1" applyFont="1" applyFill="1" applyBorder="1" applyAlignment="1">
      <alignment horizontal="center" vertical="center"/>
    </xf>
    <xf numFmtId="0" fontId="4" fillId="0" borderId="19" xfId="0" applyNumberFormat="1" applyFont="1" applyFill="1" applyBorder="1" applyAlignment="1">
      <alignment horizontal="center" vertical="center"/>
    </xf>
    <xf numFmtId="0" fontId="4" fillId="0" borderId="20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3" fontId="8" fillId="0" borderId="24" xfId="0" applyNumberFormat="1" applyFont="1" applyFill="1" applyBorder="1" applyAlignment="1">
      <alignment horizontal="center" vertical="center"/>
    </xf>
    <xf numFmtId="3" fontId="11" fillId="0" borderId="6" xfId="0" applyNumberFormat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3" fontId="11" fillId="0" borderId="16" xfId="0" applyNumberFormat="1" applyFont="1" applyFill="1" applyBorder="1" applyAlignment="1">
      <alignment horizontal="center" vertical="center"/>
    </xf>
    <xf numFmtId="3" fontId="11" fillId="0" borderId="25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3" fontId="8" fillId="2" borderId="16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5" fillId="6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3" fontId="8" fillId="4" borderId="2" xfId="0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0" fontId="12" fillId="0" borderId="18" xfId="0" applyNumberFormat="1" applyFont="1" applyFill="1" applyBorder="1" applyAlignment="1">
      <alignment horizontal="center" vertical="center"/>
    </xf>
    <xf numFmtId="0" fontId="4" fillId="0" borderId="16" xfId="0" applyNumberFormat="1" applyFont="1" applyFill="1" applyBorder="1" applyAlignment="1">
      <alignment horizontal="center" vertical="center"/>
    </xf>
    <xf numFmtId="0" fontId="4" fillId="0" borderId="24" xfId="0" applyNumberFormat="1" applyFont="1" applyFill="1" applyBorder="1" applyAlignment="1">
      <alignment horizontal="center" vertical="center"/>
    </xf>
    <xf numFmtId="0" fontId="0" fillId="0" borderId="0" xfId="0" applyBorder="1" applyAlignment="1"/>
    <xf numFmtId="0" fontId="12" fillId="0" borderId="0" xfId="0" applyNumberFormat="1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5" fillId="0" borderId="4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6" borderId="8" xfId="0" applyFont="1" applyFill="1" applyBorder="1" applyAlignment="1">
      <alignment horizontal="center" vertical="center"/>
    </xf>
    <xf numFmtId="49" fontId="5" fillId="6" borderId="8" xfId="0" applyNumberFormat="1" applyFont="1" applyFill="1" applyBorder="1" applyAlignment="1">
      <alignment horizontal="center" vertical="center"/>
    </xf>
    <xf numFmtId="3" fontId="8" fillId="6" borderId="24" xfId="0" applyNumberFormat="1" applyFont="1" applyFill="1" applyBorder="1" applyAlignment="1">
      <alignment horizontal="center" vertical="center"/>
    </xf>
    <xf numFmtId="0" fontId="5" fillId="6" borderId="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3" fontId="8" fillId="2" borderId="25" xfId="0" applyNumberFormat="1" applyFont="1" applyFill="1" applyBorder="1" applyAlignment="1">
      <alignment horizontal="center" vertical="center"/>
    </xf>
    <xf numFmtId="3" fontId="8" fillId="3" borderId="16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/>
    </xf>
    <xf numFmtId="49" fontId="13" fillId="0" borderId="29" xfId="0" applyNumberFormat="1" applyFont="1" applyFill="1" applyBorder="1" applyAlignment="1">
      <alignment horizontal="center" vertical="center"/>
    </xf>
    <xf numFmtId="20" fontId="13" fillId="0" borderId="29" xfId="0" applyNumberFormat="1" applyFont="1" applyFill="1" applyBorder="1" applyAlignment="1">
      <alignment horizontal="center" vertical="center"/>
    </xf>
    <xf numFmtId="20" fontId="5" fillId="4" borderId="18" xfId="0" applyNumberFormat="1" applyFont="1" applyFill="1" applyBorder="1" applyAlignment="1">
      <alignment horizontal="center" vertical="center"/>
    </xf>
    <xf numFmtId="20" fontId="5" fillId="0" borderId="18" xfId="0" applyNumberFormat="1" applyFont="1" applyFill="1" applyBorder="1" applyAlignment="1">
      <alignment horizontal="center" vertical="center"/>
    </xf>
    <xf numFmtId="20" fontId="13" fillId="0" borderId="28" xfId="0" applyNumberFormat="1" applyFont="1" applyFill="1" applyBorder="1" applyAlignment="1">
      <alignment horizontal="center" vertical="center"/>
    </xf>
    <xf numFmtId="20" fontId="13" fillId="0" borderId="16" xfId="0" applyNumberFormat="1" applyFont="1" applyFill="1" applyBorder="1" applyAlignment="1">
      <alignment horizontal="center" vertical="center"/>
    </xf>
    <xf numFmtId="20" fontId="13" fillId="0" borderId="18" xfId="0" applyNumberFormat="1" applyFont="1" applyFill="1" applyBorder="1" applyAlignment="1">
      <alignment horizontal="center" vertical="center"/>
    </xf>
    <xf numFmtId="20" fontId="13" fillId="0" borderId="1" xfId="0" applyNumberFormat="1" applyFont="1" applyFill="1" applyBorder="1" applyAlignment="1">
      <alignment horizontal="center" vertical="center"/>
    </xf>
    <xf numFmtId="20" fontId="5" fillId="3" borderId="2" xfId="0" applyNumberFormat="1" applyFont="1" applyFill="1" applyBorder="1" applyAlignment="1">
      <alignment horizontal="center" vertical="center"/>
    </xf>
    <xf numFmtId="20" fontId="5" fillId="0" borderId="3" xfId="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  <xf numFmtId="3" fontId="8" fillId="0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3" fontId="11" fillId="0" borderId="27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20" fontId="5" fillId="2" borderId="2" xfId="0" applyNumberFormat="1" applyFont="1" applyFill="1" applyBorder="1" applyAlignment="1">
      <alignment horizontal="center" vertical="center"/>
    </xf>
    <xf numFmtId="20" fontId="13" fillId="0" borderId="2" xfId="0" applyNumberFormat="1" applyFont="1" applyFill="1" applyBorder="1" applyAlignment="1">
      <alignment horizontal="center" vertical="center"/>
    </xf>
    <xf numFmtId="20" fontId="5" fillId="6" borderId="2" xfId="0" applyNumberFormat="1" applyFont="1" applyFill="1" applyBorder="1" applyAlignment="1">
      <alignment horizontal="center" vertical="center"/>
    </xf>
    <xf numFmtId="0" fontId="5" fillId="6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2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3" fontId="8" fillId="0" borderId="16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20" fontId="5" fillId="7" borderId="8" xfId="0" applyNumberFormat="1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49" fontId="5" fillId="7" borderId="8" xfId="0" applyNumberFormat="1" applyFont="1" applyFill="1" applyBorder="1" applyAlignment="1">
      <alignment horizontal="center" vertical="center"/>
    </xf>
    <xf numFmtId="3" fontId="8" fillId="7" borderId="24" xfId="0" applyNumberFormat="1" applyFont="1" applyFill="1" applyBorder="1" applyAlignment="1">
      <alignment horizontal="center" vertical="center"/>
    </xf>
    <xf numFmtId="3" fontId="8" fillId="0" borderId="25" xfId="0" applyNumberFormat="1" applyFont="1" applyFill="1" applyBorder="1" applyAlignment="1">
      <alignment horizontal="center" vertical="center"/>
    </xf>
    <xf numFmtId="3" fontId="8" fillId="2" borderId="24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20" fontId="5" fillId="2" borderId="24" xfId="0" applyNumberFormat="1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20" fontId="5" fillId="6" borderId="8" xfId="0" applyNumberFormat="1" applyFont="1" applyFill="1" applyBorder="1" applyAlignment="1">
      <alignment horizontal="center" vertical="center"/>
    </xf>
    <xf numFmtId="20" fontId="5" fillId="3" borderId="6" xfId="0" applyNumberFormat="1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3" fontId="8" fillId="3" borderId="6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49" fontId="13" fillId="0" borderId="18" xfId="0" applyNumberFormat="1" applyFont="1" applyFill="1" applyBorder="1" applyAlignment="1">
      <alignment horizontal="center" vertical="center"/>
    </xf>
    <xf numFmtId="49" fontId="5" fillId="7" borderId="2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3" fontId="8" fillId="3" borderId="25" xfId="0" applyNumberFormat="1" applyFont="1" applyFill="1" applyBorder="1" applyAlignment="1">
      <alignment horizontal="center" vertical="center"/>
    </xf>
    <xf numFmtId="20" fontId="5" fillId="9" borderId="2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20" fontId="14" fillId="0" borderId="1" xfId="0" applyNumberFormat="1" applyFont="1" applyFill="1" applyBorder="1" applyAlignment="1">
      <alignment horizontal="center" vertical="center"/>
    </xf>
    <xf numFmtId="20" fontId="5" fillId="4" borderId="2" xfId="0" applyNumberFormat="1" applyFont="1" applyFill="1" applyBorder="1" applyAlignment="1">
      <alignment horizontal="center" vertical="center"/>
    </xf>
    <xf numFmtId="20" fontId="13" fillId="0" borderId="6" xfId="0" applyNumberFormat="1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20" fontId="5" fillId="2" borderId="8" xfId="0" applyNumberFormat="1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49" fontId="5" fillId="7" borderId="2" xfId="0" applyNumberFormat="1" applyFont="1" applyFill="1" applyBorder="1" applyAlignment="1">
      <alignment horizontal="center" vertical="center"/>
    </xf>
    <xf numFmtId="3" fontId="8" fillId="7" borderId="16" xfId="0" applyNumberFormat="1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3" fontId="8" fillId="0" borderId="8" xfId="0" applyNumberFormat="1" applyFont="1" applyFill="1" applyBorder="1" applyAlignment="1">
      <alignment horizontal="center" vertical="center"/>
    </xf>
    <xf numFmtId="20" fontId="5" fillId="3" borderId="16" xfId="0" applyNumberFormat="1" applyFont="1" applyFill="1" applyBorder="1" applyAlignment="1">
      <alignment horizontal="center" vertical="center"/>
    </xf>
    <xf numFmtId="20" fontId="5" fillId="0" borderId="16" xfId="0" applyNumberFormat="1" applyFont="1" applyFill="1" applyBorder="1" applyAlignment="1">
      <alignment horizontal="center" vertical="center"/>
    </xf>
    <xf numFmtId="20" fontId="5" fillId="3" borderId="18" xfId="0" applyNumberFormat="1" applyFont="1" applyFill="1" applyBorder="1" applyAlignment="1">
      <alignment horizontal="center" vertical="center"/>
    </xf>
    <xf numFmtId="20" fontId="5" fillId="0" borderId="13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20" fontId="5" fillId="6" borderId="26" xfId="0" applyNumberFormat="1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20" fontId="5" fillId="3" borderId="25" xfId="0" applyNumberFormat="1" applyFont="1" applyFill="1" applyBorder="1" applyAlignment="1">
      <alignment horizontal="center" vertical="center"/>
    </xf>
    <xf numFmtId="20" fontId="5" fillId="0" borderId="24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20" fontId="5" fillId="7" borderId="2" xfId="0" applyNumberFormat="1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20" fontId="5" fillId="6" borderId="3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3" xfId="0" applyNumberFormat="1" applyFont="1" applyFill="1" applyBorder="1" applyAlignment="1">
      <alignment horizontal="center" vertical="center"/>
    </xf>
    <xf numFmtId="3" fontId="8" fillId="6" borderId="17" xfId="0" applyNumberFormat="1" applyFont="1" applyFill="1" applyBorder="1" applyAlignment="1">
      <alignment horizontal="center" vertical="center"/>
    </xf>
    <xf numFmtId="49" fontId="5" fillId="6" borderId="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49" fontId="5" fillId="9" borderId="3" xfId="0" applyNumberFormat="1" applyFont="1" applyFill="1" applyBorder="1" applyAlignment="1">
      <alignment horizontal="center" vertical="center"/>
    </xf>
    <xf numFmtId="3" fontId="8" fillId="9" borderId="17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5" fillId="7" borderId="24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64" fontId="8" fillId="0" borderId="35" xfId="0" applyNumberFormat="1" applyFont="1" applyBorder="1" applyAlignment="1">
      <alignment horizontal="center" vertical="center"/>
    </xf>
    <xf numFmtId="164" fontId="17" fillId="0" borderId="35" xfId="0" applyNumberFormat="1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17" fillId="0" borderId="38" xfId="0" applyNumberFormat="1" applyFont="1" applyBorder="1" applyAlignment="1">
      <alignment horizontal="center" vertical="center"/>
    </xf>
    <xf numFmtId="164" fontId="18" fillId="0" borderId="9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14" fontId="0" fillId="0" borderId="7" xfId="0" applyNumberFormat="1" applyFill="1" applyBorder="1" applyAlignment="1">
      <alignment horizontal="center" vertical="center"/>
    </xf>
    <xf numFmtId="14" fontId="0" fillId="0" borderId="12" xfId="0" applyNumberFormat="1" applyFill="1" applyBorder="1" applyAlignment="1">
      <alignment horizontal="center" vertical="center"/>
    </xf>
    <xf numFmtId="14" fontId="0" fillId="0" borderId="5" xfId="0" applyNumberFormat="1" applyFill="1" applyBorder="1" applyAlignment="1">
      <alignment horizontal="center" vertical="center"/>
    </xf>
    <xf numFmtId="14" fontId="0" fillId="0" borderId="13" xfId="0" applyNumberFormat="1" applyFill="1" applyBorder="1" applyAlignment="1">
      <alignment horizontal="center" vertical="center"/>
    </xf>
    <xf numFmtId="14" fontId="0" fillId="0" borderId="14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4" fontId="0" fillId="0" borderId="15" xfId="0" applyNumberForma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0" fillId="0" borderId="6" xfId="0" applyNumberForma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14" fontId="0" fillId="0" borderId="8" xfId="0" applyNumberForma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7" xfId="0" applyNumberFormat="1" applyFill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0" fontId="15" fillId="6" borderId="22" xfId="0" applyFont="1" applyFill="1" applyBorder="1" applyAlignment="1">
      <alignment horizontal="center" vertical="center"/>
    </xf>
    <xf numFmtId="0" fontId="15" fillId="6" borderId="23" xfId="0" applyFont="1" applyFill="1" applyBorder="1" applyAlignment="1">
      <alignment horizontal="center" vertical="center"/>
    </xf>
    <xf numFmtId="0" fontId="15" fillId="7" borderId="21" xfId="0" applyFont="1" applyFill="1" applyBorder="1" applyAlignment="1">
      <alignment horizontal="center" vertical="center"/>
    </xf>
    <xf numFmtId="0" fontId="15" fillId="7" borderId="22" xfId="0" applyFont="1" applyFill="1" applyBorder="1" applyAlignment="1">
      <alignment horizontal="center" vertical="center"/>
    </xf>
    <xf numFmtId="0" fontId="15" fillId="7" borderId="23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horizontal="center" vertical="center"/>
    </xf>
    <xf numFmtId="0" fontId="4" fillId="8" borderId="23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3" fontId="8" fillId="0" borderId="27" xfId="0" applyNumberFormat="1" applyFont="1" applyFill="1" applyBorder="1" applyAlignment="1">
      <alignment horizontal="center" vertical="center"/>
    </xf>
    <xf numFmtId="20" fontId="14" fillId="0" borderId="6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  <color rgb="FFFF3399"/>
      <color rgb="FFFFCCFF"/>
      <color rgb="FFFF5050"/>
      <color rgb="FFFF66CC"/>
      <color rgb="FFFF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7"/>
  <sheetViews>
    <sheetView tabSelected="1" topLeftCell="A67" zoomScaleNormal="100" workbookViewId="0">
      <selection activeCell="A61" sqref="A61:M82"/>
    </sheetView>
  </sheetViews>
  <sheetFormatPr defaultRowHeight="15" x14ac:dyDescent="0.25"/>
  <cols>
    <col min="1" max="1" width="12" customWidth="1"/>
    <col min="2" max="2" width="6.140625" customWidth="1"/>
    <col min="3" max="3" width="3.42578125" customWidth="1"/>
    <col min="4" max="4" width="7.85546875" customWidth="1"/>
    <col min="5" max="5" width="43.42578125" customWidth="1"/>
    <col min="6" max="6" width="16.28515625" customWidth="1"/>
    <col min="7" max="7" width="8.7109375" customWidth="1"/>
    <col min="8" max="9" width="14.7109375" customWidth="1"/>
    <col min="10" max="10" width="8.7109375" customWidth="1"/>
    <col min="11" max="11" width="15.7109375" customWidth="1"/>
    <col min="12" max="12" width="14.42578125" customWidth="1"/>
    <col min="13" max="13" width="21.28515625" customWidth="1"/>
    <col min="14" max="14" width="4.5703125" customWidth="1"/>
    <col min="15" max="15" width="11.42578125" bestFit="1" customWidth="1"/>
  </cols>
  <sheetData>
    <row r="1" spans="1:41" ht="27" customHeight="1" thickBot="1" x14ac:dyDescent="0.3">
      <c r="B1" s="235" t="s">
        <v>76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</row>
    <row r="2" spans="1:41" ht="36.75" customHeight="1" thickBot="1" x14ac:dyDescent="0.3">
      <c r="A2" s="8" t="s">
        <v>8</v>
      </c>
      <c r="B2" s="9" t="s">
        <v>0</v>
      </c>
      <c r="C2" s="6" t="s">
        <v>28</v>
      </c>
      <c r="D2" s="6" t="s">
        <v>1</v>
      </c>
      <c r="E2" s="6" t="s">
        <v>2</v>
      </c>
      <c r="F2" s="7" t="s">
        <v>141</v>
      </c>
      <c r="G2" s="7" t="s">
        <v>36</v>
      </c>
      <c r="H2" s="6" t="s">
        <v>3</v>
      </c>
      <c r="I2" s="7" t="s">
        <v>24</v>
      </c>
      <c r="J2" s="7" t="s">
        <v>4</v>
      </c>
      <c r="K2" s="7" t="s">
        <v>11</v>
      </c>
      <c r="L2" s="7" t="s">
        <v>55</v>
      </c>
      <c r="M2" s="7" t="s">
        <v>10</v>
      </c>
      <c r="N2" s="5"/>
      <c r="O2" s="20"/>
      <c r="P2" s="1"/>
      <c r="Q2" s="1"/>
      <c r="R2" s="1"/>
    </row>
    <row r="3" spans="1:41" ht="15.75" x14ac:dyDescent="0.25">
      <c r="A3" s="236" t="s">
        <v>77</v>
      </c>
      <c r="B3" s="233" t="s">
        <v>13</v>
      </c>
      <c r="C3" s="86">
        <v>1</v>
      </c>
      <c r="D3" s="91">
        <v>0.4375</v>
      </c>
      <c r="E3" s="169" t="s">
        <v>128</v>
      </c>
      <c r="F3" s="23" t="s">
        <v>140</v>
      </c>
      <c r="G3" s="23">
        <v>60</v>
      </c>
      <c r="H3" s="23" t="s">
        <v>130</v>
      </c>
      <c r="I3" s="23" t="s">
        <v>44</v>
      </c>
      <c r="J3" s="26" t="s">
        <v>131</v>
      </c>
      <c r="K3" s="23" t="s">
        <v>27</v>
      </c>
      <c r="L3" s="26" t="s">
        <v>23</v>
      </c>
      <c r="M3" s="46" t="s">
        <v>139</v>
      </c>
      <c r="N3" s="107"/>
      <c r="O3" s="20"/>
      <c r="P3" s="1"/>
      <c r="Q3" s="1"/>
      <c r="R3" s="1"/>
    </row>
    <row r="4" spans="1:41" ht="15.75" x14ac:dyDescent="0.25">
      <c r="A4" s="237"/>
      <c r="B4" s="234"/>
      <c r="C4" s="103">
        <v>2</v>
      </c>
      <c r="D4" s="92">
        <v>0.5</v>
      </c>
      <c r="E4" s="204" t="s">
        <v>47</v>
      </c>
      <c r="F4" s="25" t="s">
        <v>94</v>
      </c>
      <c r="G4" s="25">
        <v>275</v>
      </c>
      <c r="H4" s="24" t="s">
        <v>14</v>
      </c>
      <c r="I4" s="24" t="s">
        <v>44</v>
      </c>
      <c r="J4" s="27">
        <v>30</v>
      </c>
      <c r="K4" s="24" t="s">
        <v>25</v>
      </c>
      <c r="L4" s="27" t="s">
        <v>56</v>
      </c>
      <c r="M4" s="28">
        <v>2500000</v>
      </c>
      <c r="N4" s="107"/>
      <c r="O4" s="20"/>
      <c r="P4" s="1"/>
      <c r="Q4" s="1"/>
      <c r="R4" s="1"/>
    </row>
    <row r="5" spans="1:41" ht="15.75" x14ac:dyDescent="0.25">
      <c r="A5" s="237"/>
      <c r="B5" s="234"/>
      <c r="C5" s="155">
        <v>3</v>
      </c>
      <c r="D5" s="96">
        <v>0.64583333333333337</v>
      </c>
      <c r="E5" s="170" t="s">
        <v>184</v>
      </c>
      <c r="F5" s="40" t="s">
        <v>140</v>
      </c>
      <c r="G5" s="40">
        <v>60</v>
      </c>
      <c r="H5" s="40" t="s">
        <v>130</v>
      </c>
      <c r="I5" s="40" t="s">
        <v>44</v>
      </c>
      <c r="J5" s="44" t="s">
        <v>131</v>
      </c>
      <c r="K5" s="40" t="s">
        <v>27</v>
      </c>
      <c r="L5" s="44" t="s">
        <v>23</v>
      </c>
      <c r="M5" s="45" t="s">
        <v>139</v>
      </c>
      <c r="N5" s="107"/>
      <c r="O5" s="20"/>
      <c r="P5" s="1"/>
      <c r="Q5" s="1"/>
      <c r="R5" s="1"/>
    </row>
    <row r="6" spans="1:41" ht="15.75" x14ac:dyDescent="0.25">
      <c r="A6" s="237"/>
      <c r="B6" s="234"/>
      <c r="C6" s="103">
        <v>4</v>
      </c>
      <c r="D6" s="93">
        <v>0.72916666666666663</v>
      </c>
      <c r="E6" s="181" t="s">
        <v>118</v>
      </c>
      <c r="F6" s="117" t="s">
        <v>26</v>
      </c>
      <c r="G6" s="117">
        <v>330</v>
      </c>
      <c r="H6" s="117" t="s">
        <v>114</v>
      </c>
      <c r="I6" s="117" t="s">
        <v>44</v>
      </c>
      <c r="J6" s="120">
        <v>20</v>
      </c>
      <c r="K6" s="117" t="s">
        <v>22</v>
      </c>
      <c r="L6" s="119" t="s">
        <v>23</v>
      </c>
      <c r="M6" s="121">
        <v>750000</v>
      </c>
      <c r="N6" s="107"/>
      <c r="O6" s="20"/>
      <c r="P6" s="1"/>
      <c r="Q6" s="1"/>
      <c r="R6" s="1"/>
    </row>
    <row r="7" spans="1:41" ht="16.5" thickBot="1" x14ac:dyDescent="0.3">
      <c r="A7" s="237"/>
      <c r="B7" s="234"/>
      <c r="C7" s="87">
        <v>5</v>
      </c>
      <c r="D7" s="147">
        <v>0.79166666666666663</v>
      </c>
      <c r="E7" s="205" t="s">
        <v>181</v>
      </c>
      <c r="F7" s="206" t="s">
        <v>127</v>
      </c>
      <c r="G7" s="206">
        <v>55</v>
      </c>
      <c r="H7" s="206" t="s">
        <v>106</v>
      </c>
      <c r="I7" s="206" t="s">
        <v>44</v>
      </c>
      <c r="J7" s="207" t="s">
        <v>46</v>
      </c>
      <c r="K7" s="206" t="s">
        <v>107</v>
      </c>
      <c r="L7" s="207" t="s">
        <v>23</v>
      </c>
      <c r="M7" s="208">
        <v>50000</v>
      </c>
      <c r="N7" s="107"/>
      <c r="O7" s="20"/>
      <c r="P7" s="1"/>
      <c r="Q7" s="1"/>
      <c r="R7" s="1"/>
    </row>
    <row r="8" spans="1:41" ht="15.75" x14ac:dyDescent="0.25">
      <c r="A8" s="236" t="s">
        <v>78</v>
      </c>
      <c r="B8" s="233" t="s">
        <v>16</v>
      </c>
      <c r="C8" s="86">
        <v>6</v>
      </c>
      <c r="D8" s="94">
        <v>0.4375</v>
      </c>
      <c r="E8" s="23" t="s">
        <v>128</v>
      </c>
      <c r="F8" s="55" t="s">
        <v>140</v>
      </c>
      <c r="G8" s="55">
        <v>60</v>
      </c>
      <c r="H8" s="55" t="s">
        <v>130</v>
      </c>
      <c r="I8" s="55" t="s">
        <v>44</v>
      </c>
      <c r="J8" s="54" t="s">
        <v>131</v>
      </c>
      <c r="K8" s="55" t="s">
        <v>27</v>
      </c>
      <c r="L8" s="54" t="s">
        <v>23</v>
      </c>
      <c r="M8" s="42" t="s">
        <v>139</v>
      </c>
      <c r="N8" s="107"/>
      <c r="O8" s="5"/>
      <c r="P8" s="1"/>
      <c r="Q8" s="1"/>
      <c r="R8" s="1"/>
    </row>
    <row r="9" spans="1:41" ht="15.75" x14ac:dyDescent="0.25">
      <c r="A9" s="237"/>
      <c r="B9" s="234"/>
      <c r="C9" s="103">
        <v>2</v>
      </c>
      <c r="D9" s="92">
        <v>0.54166666666666663</v>
      </c>
      <c r="E9" s="24" t="s">
        <v>48</v>
      </c>
      <c r="F9" s="25" t="s">
        <v>95</v>
      </c>
      <c r="G9" s="25">
        <v>400</v>
      </c>
      <c r="H9" s="24" t="s">
        <v>15</v>
      </c>
      <c r="I9" s="24" t="s">
        <v>37</v>
      </c>
      <c r="J9" s="27">
        <v>30</v>
      </c>
      <c r="K9" s="24" t="s">
        <v>22</v>
      </c>
      <c r="L9" s="27" t="s">
        <v>75</v>
      </c>
      <c r="M9" s="60">
        <v>2500000</v>
      </c>
      <c r="N9" s="107"/>
      <c r="O9" s="5"/>
      <c r="P9" s="1"/>
      <c r="Q9" s="1"/>
      <c r="R9" s="1"/>
      <c r="AO9">
        <v>0</v>
      </c>
    </row>
    <row r="10" spans="1:41" ht="15.75" x14ac:dyDescent="0.25">
      <c r="A10" s="237"/>
      <c r="B10" s="234"/>
      <c r="C10" s="103">
        <v>7</v>
      </c>
      <c r="D10" s="95">
        <v>0.70833333333333337</v>
      </c>
      <c r="E10" s="40" t="s">
        <v>146</v>
      </c>
      <c r="F10" s="40" t="s">
        <v>95</v>
      </c>
      <c r="G10" s="40">
        <v>400</v>
      </c>
      <c r="H10" s="40" t="s">
        <v>130</v>
      </c>
      <c r="I10" s="40" t="s">
        <v>44</v>
      </c>
      <c r="J10" s="44" t="s">
        <v>131</v>
      </c>
      <c r="K10" s="40" t="s">
        <v>27</v>
      </c>
      <c r="L10" s="44" t="s">
        <v>23</v>
      </c>
      <c r="M10" s="45" t="s">
        <v>138</v>
      </c>
      <c r="N10" s="107"/>
      <c r="O10" s="5"/>
      <c r="P10" s="1"/>
      <c r="Q10" s="1"/>
      <c r="R10" s="1"/>
    </row>
    <row r="11" spans="1:41" ht="16.5" thickBot="1" x14ac:dyDescent="0.3">
      <c r="A11" s="237"/>
      <c r="B11" s="234"/>
      <c r="C11" s="87">
        <v>8</v>
      </c>
      <c r="D11" s="131">
        <v>0.77083333333333337</v>
      </c>
      <c r="E11" s="132" t="s">
        <v>153</v>
      </c>
      <c r="F11" s="74" t="s">
        <v>95</v>
      </c>
      <c r="G11" s="74">
        <v>400</v>
      </c>
      <c r="H11" s="74" t="s">
        <v>6</v>
      </c>
      <c r="I11" s="74" t="s">
        <v>45</v>
      </c>
      <c r="J11" s="133">
        <v>35</v>
      </c>
      <c r="K11" s="74" t="s">
        <v>63</v>
      </c>
      <c r="L11" s="74" t="s">
        <v>63</v>
      </c>
      <c r="M11" s="128">
        <v>5000000</v>
      </c>
      <c r="N11" s="107"/>
      <c r="O11" s="5"/>
      <c r="P11" s="1"/>
      <c r="Q11" s="1"/>
      <c r="R11" s="1"/>
    </row>
    <row r="12" spans="1:41" ht="15.75" x14ac:dyDescent="0.25">
      <c r="A12" s="238" t="s">
        <v>79</v>
      </c>
      <c r="B12" s="242" t="s">
        <v>17</v>
      </c>
      <c r="C12" s="150">
        <v>9</v>
      </c>
      <c r="D12" s="160">
        <v>0.45833333333333331</v>
      </c>
      <c r="E12" s="129" t="s">
        <v>133</v>
      </c>
      <c r="F12" s="129" t="s">
        <v>180</v>
      </c>
      <c r="G12" s="129" t="s">
        <v>180</v>
      </c>
      <c r="H12" s="129" t="s">
        <v>134</v>
      </c>
      <c r="I12" s="129" t="s">
        <v>45</v>
      </c>
      <c r="J12" s="130" t="s">
        <v>135</v>
      </c>
      <c r="K12" s="129" t="s">
        <v>23</v>
      </c>
      <c r="L12" s="130" t="s">
        <v>23</v>
      </c>
      <c r="M12" s="127" t="s">
        <v>149</v>
      </c>
      <c r="N12" s="107"/>
      <c r="O12" s="5"/>
      <c r="P12" s="1"/>
      <c r="Q12" s="1"/>
      <c r="R12" s="1"/>
    </row>
    <row r="13" spans="1:41" ht="15.75" x14ac:dyDescent="0.25">
      <c r="A13" s="239"/>
      <c r="B13" s="243"/>
      <c r="C13" s="106">
        <v>10</v>
      </c>
      <c r="D13" s="111">
        <v>0.52083333333333337</v>
      </c>
      <c r="E13" s="40" t="s">
        <v>146</v>
      </c>
      <c r="F13" s="40" t="s">
        <v>95</v>
      </c>
      <c r="G13" s="40">
        <v>400</v>
      </c>
      <c r="H13" s="40" t="s">
        <v>130</v>
      </c>
      <c r="I13" s="40" t="s">
        <v>44</v>
      </c>
      <c r="J13" s="44" t="s">
        <v>131</v>
      </c>
      <c r="K13" s="40" t="s">
        <v>27</v>
      </c>
      <c r="L13" s="44" t="s">
        <v>23</v>
      </c>
      <c r="M13" s="45" t="s">
        <v>138</v>
      </c>
      <c r="N13" s="159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</row>
    <row r="14" spans="1:41" ht="15.75" x14ac:dyDescent="0.25">
      <c r="A14" s="239"/>
      <c r="B14" s="243"/>
      <c r="C14" s="106">
        <v>2</v>
      </c>
      <c r="D14" s="161">
        <v>0.54166666666666663</v>
      </c>
      <c r="E14" s="24" t="s">
        <v>148</v>
      </c>
      <c r="F14" s="25" t="s">
        <v>23</v>
      </c>
      <c r="G14" s="25" t="s">
        <v>23</v>
      </c>
      <c r="H14" s="24" t="s">
        <v>23</v>
      </c>
      <c r="I14" s="24" t="s">
        <v>23</v>
      </c>
      <c r="J14" s="27">
        <v>30</v>
      </c>
      <c r="K14" s="24" t="s">
        <v>23</v>
      </c>
      <c r="L14" s="27" t="s">
        <v>23</v>
      </c>
      <c r="M14" s="28">
        <v>2500000</v>
      </c>
      <c r="N14" s="159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</row>
    <row r="15" spans="1:41" ht="15.75" x14ac:dyDescent="0.25">
      <c r="A15" s="240"/>
      <c r="B15" s="244"/>
      <c r="C15" s="151">
        <v>11</v>
      </c>
      <c r="D15" s="116">
        <v>0.54166666666666663</v>
      </c>
      <c r="E15" s="117" t="s">
        <v>121</v>
      </c>
      <c r="F15" s="117" t="s">
        <v>122</v>
      </c>
      <c r="G15" s="117">
        <v>440</v>
      </c>
      <c r="H15" s="117" t="s">
        <v>14</v>
      </c>
      <c r="I15" s="117" t="s">
        <v>44</v>
      </c>
      <c r="J15" s="119" t="s">
        <v>120</v>
      </c>
      <c r="K15" s="117" t="s">
        <v>25</v>
      </c>
      <c r="L15" s="119" t="s">
        <v>23</v>
      </c>
      <c r="M15" s="121" t="s">
        <v>103</v>
      </c>
      <c r="N15" s="159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</row>
    <row r="16" spans="1:41" ht="15.75" x14ac:dyDescent="0.25">
      <c r="A16" s="240"/>
      <c r="B16" s="244"/>
      <c r="C16" s="151">
        <v>12</v>
      </c>
      <c r="D16" s="111">
        <v>0.70833333333333337</v>
      </c>
      <c r="E16" s="40" t="s">
        <v>137</v>
      </c>
      <c r="F16" s="40" t="s">
        <v>145</v>
      </c>
      <c r="G16" s="40">
        <v>150</v>
      </c>
      <c r="H16" s="40" t="s">
        <v>130</v>
      </c>
      <c r="I16" s="40" t="s">
        <v>44</v>
      </c>
      <c r="J16" s="44" t="s">
        <v>131</v>
      </c>
      <c r="K16" s="40" t="s">
        <v>27</v>
      </c>
      <c r="L16" s="44" t="s">
        <v>23</v>
      </c>
      <c r="M16" s="45" t="s">
        <v>144</v>
      </c>
      <c r="N16" s="159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</row>
    <row r="17" spans="1:25" ht="16.5" thickBot="1" x14ac:dyDescent="0.3">
      <c r="A17" s="241"/>
      <c r="B17" s="245"/>
      <c r="C17" s="152">
        <v>8</v>
      </c>
      <c r="D17" s="164">
        <v>0.77083333333333337</v>
      </c>
      <c r="E17" s="74" t="s">
        <v>154</v>
      </c>
      <c r="F17" s="74" t="s">
        <v>95</v>
      </c>
      <c r="G17" s="74">
        <v>400</v>
      </c>
      <c r="H17" s="74" t="s">
        <v>6</v>
      </c>
      <c r="I17" s="74" t="s">
        <v>45</v>
      </c>
      <c r="J17" s="133">
        <v>35</v>
      </c>
      <c r="K17" s="74" t="s">
        <v>63</v>
      </c>
      <c r="L17" s="74" t="s">
        <v>63</v>
      </c>
      <c r="M17" s="128">
        <v>5000000</v>
      </c>
      <c r="N17" s="159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</row>
    <row r="18" spans="1:25" ht="15.75" x14ac:dyDescent="0.25">
      <c r="A18" s="237" t="s">
        <v>80</v>
      </c>
      <c r="B18" s="234" t="s">
        <v>18</v>
      </c>
      <c r="C18" s="150">
        <v>8</v>
      </c>
      <c r="D18" s="134">
        <v>0.4375</v>
      </c>
      <c r="E18" s="80" t="s">
        <v>155</v>
      </c>
      <c r="F18" s="80" t="s">
        <v>95</v>
      </c>
      <c r="G18" s="80">
        <v>400</v>
      </c>
      <c r="H18" s="80" t="s">
        <v>6</v>
      </c>
      <c r="I18" s="80" t="s">
        <v>45</v>
      </c>
      <c r="J18" s="81">
        <v>15</v>
      </c>
      <c r="K18" s="165" t="s">
        <v>63</v>
      </c>
      <c r="L18" s="80" t="s">
        <v>63</v>
      </c>
      <c r="M18" s="82">
        <v>5000000</v>
      </c>
      <c r="N18" s="159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</row>
    <row r="19" spans="1:25" ht="15.75" x14ac:dyDescent="0.25">
      <c r="A19" s="237"/>
      <c r="B19" s="234"/>
      <c r="C19" s="231">
        <v>13</v>
      </c>
      <c r="D19" s="277">
        <v>0.60416666666666663</v>
      </c>
      <c r="E19" s="278" t="s">
        <v>209</v>
      </c>
      <c r="F19" s="278" t="s">
        <v>210</v>
      </c>
      <c r="G19" s="278" t="s">
        <v>180</v>
      </c>
      <c r="H19" s="273" t="s">
        <v>23</v>
      </c>
      <c r="I19" s="273" t="s">
        <v>23</v>
      </c>
      <c r="J19" s="274" t="s">
        <v>23</v>
      </c>
      <c r="K19" s="275" t="s">
        <v>23</v>
      </c>
      <c r="L19" s="273" t="s">
        <v>23</v>
      </c>
      <c r="M19" s="276" t="s">
        <v>211</v>
      </c>
      <c r="N19" s="159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</row>
    <row r="20" spans="1:25" ht="15.75" x14ac:dyDescent="0.25">
      <c r="A20" s="237"/>
      <c r="B20" s="234"/>
      <c r="C20" s="151">
        <v>8</v>
      </c>
      <c r="D20" s="110">
        <v>0.625</v>
      </c>
      <c r="E20" s="47" t="s">
        <v>51</v>
      </c>
      <c r="F20" s="47" t="s">
        <v>95</v>
      </c>
      <c r="G20" s="47">
        <v>400</v>
      </c>
      <c r="H20" s="47" t="s">
        <v>6</v>
      </c>
      <c r="I20" s="47" t="s">
        <v>57</v>
      </c>
      <c r="J20" s="48">
        <v>35</v>
      </c>
      <c r="K20" s="166" t="s">
        <v>64</v>
      </c>
      <c r="L20" s="48" t="s">
        <v>175</v>
      </c>
      <c r="M20" s="56">
        <v>5000000</v>
      </c>
      <c r="N20" s="159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</row>
    <row r="21" spans="1:25" ht="15.75" x14ac:dyDescent="0.25">
      <c r="A21" s="237"/>
      <c r="B21" s="234"/>
      <c r="C21" s="151">
        <v>14</v>
      </c>
      <c r="D21" s="111">
        <v>0.75</v>
      </c>
      <c r="E21" s="40" t="s">
        <v>150</v>
      </c>
      <c r="F21" s="40" t="s">
        <v>151</v>
      </c>
      <c r="G21" s="40">
        <v>315</v>
      </c>
      <c r="H21" s="40" t="s">
        <v>130</v>
      </c>
      <c r="I21" s="40" t="s">
        <v>44</v>
      </c>
      <c r="J21" s="44" t="s">
        <v>131</v>
      </c>
      <c r="K21" s="167" t="s">
        <v>27</v>
      </c>
      <c r="L21" s="44" t="s">
        <v>23</v>
      </c>
      <c r="M21" s="45" t="s">
        <v>208</v>
      </c>
      <c r="N21" s="159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</row>
    <row r="22" spans="1:25" ht="16.5" thickBot="1" x14ac:dyDescent="0.3">
      <c r="A22" s="237"/>
      <c r="B22" s="234"/>
      <c r="C22" s="152">
        <v>15</v>
      </c>
      <c r="D22" s="123">
        <v>0.8125</v>
      </c>
      <c r="E22" s="124" t="s">
        <v>88</v>
      </c>
      <c r="F22" s="124" t="s">
        <v>116</v>
      </c>
      <c r="G22" s="124">
        <v>2750</v>
      </c>
      <c r="H22" s="124" t="s">
        <v>89</v>
      </c>
      <c r="I22" s="124" t="s">
        <v>45</v>
      </c>
      <c r="J22" s="125" t="s">
        <v>90</v>
      </c>
      <c r="K22" s="195" t="s">
        <v>22</v>
      </c>
      <c r="L22" s="124" t="s">
        <v>22</v>
      </c>
      <c r="M22" s="126">
        <v>4000000</v>
      </c>
      <c r="N22" s="108"/>
      <c r="O22" s="20"/>
      <c r="P22" s="1"/>
      <c r="Q22" s="1"/>
      <c r="R22" s="1"/>
    </row>
    <row r="23" spans="1:25" ht="15.75" x14ac:dyDescent="0.25">
      <c r="A23" s="238" t="s">
        <v>81</v>
      </c>
      <c r="B23" s="242" t="s">
        <v>19</v>
      </c>
      <c r="C23" s="192">
        <v>16</v>
      </c>
      <c r="D23" s="97">
        <v>0.4375</v>
      </c>
      <c r="E23" s="23" t="s">
        <v>176</v>
      </c>
      <c r="F23" s="23" t="s">
        <v>151</v>
      </c>
      <c r="G23" s="23">
        <v>315</v>
      </c>
      <c r="H23" s="23" t="s">
        <v>130</v>
      </c>
      <c r="I23" s="23" t="s">
        <v>44</v>
      </c>
      <c r="J23" s="26" t="s">
        <v>131</v>
      </c>
      <c r="K23" s="23" t="s">
        <v>27</v>
      </c>
      <c r="L23" s="26" t="s">
        <v>23</v>
      </c>
      <c r="M23" s="46" t="s">
        <v>208</v>
      </c>
      <c r="N23" s="108"/>
      <c r="O23" s="1"/>
      <c r="P23" s="1"/>
      <c r="Q23" s="1"/>
      <c r="R23" s="1"/>
    </row>
    <row r="24" spans="1:25" ht="15.75" x14ac:dyDescent="0.25">
      <c r="A24" s="240"/>
      <c r="B24" s="244"/>
      <c r="C24" s="193">
        <v>8</v>
      </c>
      <c r="D24" s="110">
        <v>0.5</v>
      </c>
      <c r="E24" s="47" t="s">
        <v>185</v>
      </c>
      <c r="F24" s="47" t="s">
        <v>23</v>
      </c>
      <c r="G24" s="47" t="s">
        <v>23</v>
      </c>
      <c r="H24" s="47" t="s">
        <v>23</v>
      </c>
      <c r="I24" s="47" t="s">
        <v>23</v>
      </c>
      <c r="J24" s="139">
        <v>35</v>
      </c>
      <c r="K24" s="47" t="s">
        <v>23</v>
      </c>
      <c r="L24" s="48" t="s">
        <v>75</v>
      </c>
      <c r="M24" s="56">
        <v>5000000</v>
      </c>
      <c r="N24" s="108"/>
      <c r="O24" s="1"/>
      <c r="P24" s="1"/>
      <c r="Q24" s="1"/>
      <c r="R24" s="1"/>
    </row>
    <row r="25" spans="1:25" ht="15.75" x14ac:dyDescent="0.25">
      <c r="A25" s="240"/>
      <c r="B25" s="244"/>
      <c r="C25" s="198">
        <v>15</v>
      </c>
      <c r="D25" s="196">
        <v>0.58333333333333337</v>
      </c>
      <c r="E25" s="168" t="s">
        <v>91</v>
      </c>
      <c r="F25" s="168" t="s">
        <v>116</v>
      </c>
      <c r="G25" s="168">
        <v>2750</v>
      </c>
      <c r="H25" s="168" t="s">
        <v>89</v>
      </c>
      <c r="I25" s="168" t="s">
        <v>117</v>
      </c>
      <c r="J25" s="171" t="s">
        <v>90</v>
      </c>
      <c r="K25" s="168" t="s">
        <v>22</v>
      </c>
      <c r="L25" s="168" t="s">
        <v>201</v>
      </c>
      <c r="M25" s="172">
        <v>4000000</v>
      </c>
    </row>
    <row r="26" spans="1:25" ht="15.75" x14ac:dyDescent="0.25">
      <c r="A26" s="240"/>
      <c r="B26" s="244"/>
      <c r="C26" s="193">
        <v>17</v>
      </c>
      <c r="D26" s="111">
        <v>0.58333333333333337</v>
      </c>
      <c r="E26" s="40" t="s">
        <v>152</v>
      </c>
      <c r="F26" s="40" t="s">
        <v>157</v>
      </c>
      <c r="G26" s="40">
        <v>100</v>
      </c>
      <c r="H26" s="40" t="s">
        <v>130</v>
      </c>
      <c r="I26" s="40" t="s">
        <v>44</v>
      </c>
      <c r="J26" s="44" t="s">
        <v>131</v>
      </c>
      <c r="K26" s="40" t="s">
        <v>27</v>
      </c>
      <c r="L26" s="44" t="s">
        <v>23</v>
      </c>
      <c r="M26" s="45" t="s">
        <v>156</v>
      </c>
    </row>
    <row r="27" spans="1:25" ht="15.75" x14ac:dyDescent="0.25">
      <c r="A27" s="240"/>
      <c r="B27" s="244"/>
      <c r="C27" s="193">
        <v>8</v>
      </c>
      <c r="D27" s="110">
        <v>0.625</v>
      </c>
      <c r="E27" s="47" t="s">
        <v>177</v>
      </c>
      <c r="F27" s="47" t="s">
        <v>23</v>
      </c>
      <c r="G27" s="47" t="s">
        <v>23</v>
      </c>
      <c r="H27" s="47" t="s">
        <v>23</v>
      </c>
      <c r="I27" s="47" t="s">
        <v>23</v>
      </c>
      <c r="J27" s="139">
        <v>45</v>
      </c>
      <c r="K27" s="47" t="s">
        <v>23</v>
      </c>
      <c r="L27" s="48" t="s">
        <v>23</v>
      </c>
      <c r="M27" s="56">
        <v>5000000</v>
      </c>
    </row>
    <row r="28" spans="1:25" ht="15.75" x14ac:dyDescent="0.25">
      <c r="A28" s="240"/>
      <c r="B28" s="244"/>
      <c r="C28" s="193">
        <v>18</v>
      </c>
      <c r="D28" s="111">
        <v>0.70833333333333337</v>
      </c>
      <c r="E28" s="40" t="s">
        <v>136</v>
      </c>
      <c r="F28" s="40" t="s">
        <v>143</v>
      </c>
      <c r="G28" s="40">
        <v>200</v>
      </c>
      <c r="H28" s="40" t="s">
        <v>130</v>
      </c>
      <c r="I28" s="40" t="s">
        <v>44</v>
      </c>
      <c r="J28" s="44" t="s">
        <v>131</v>
      </c>
      <c r="K28" s="40" t="s">
        <v>27</v>
      </c>
      <c r="L28" s="44" t="s">
        <v>23</v>
      </c>
      <c r="M28" s="45" t="s">
        <v>142</v>
      </c>
      <c r="N28" s="108"/>
      <c r="O28" s="1"/>
      <c r="P28" s="1"/>
      <c r="Q28" s="1"/>
      <c r="R28" s="1"/>
    </row>
    <row r="29" spans="1:25" ht="15.75" x14ac:dyDescent="0.25">
      <c r="A29" s="240"/>
      <c r="B29" s="244"/>
      <c r="C29" s="193">
        <v>19</v>
      </c>
      <c r="D29" s="116">
        <v>0.8125</v>
      </c>
      <c r="E29" s="117" t="s">
        <v>205</v>
      </c>
      <c r="F29" s="117" t="s">
        <v>207</v>
      </c>
      <c r="G29" s="117">
        <v>150</v>
      </c>
      <c r="H29" s="117" t="s">
        <v>106</v>
      </c>
      <c r="I29" s="117" t="s">
        <v>44</v>
      </c>
      <c r="J29" s="120">
        <v>12</v>
      </c>
      <c r="K29" s="117" t="s">
        <v>182</v>
      </c>
      <c r="L29" s="119" t="s">
        <v>23</v>
      </c>
      <c r="M29" s="121">
        <v>300000</v>
      </c>
      <c r="N29" s="108"/>
      <c r="O29" s="1"/>
      <c r="P29" s="1"/>
      <c r="Q29" s="1"/>
      <c r="R29" s="1"/>
    </row>
    <row r="30" spans="1:25" ht="16.5" thickBot="1" x14ac:dyDescent="0.3">
      <c r="A30" s="241"/>
      <c r="B30" s="245"/>
      <c r="C30" s="194">
        <v>20</v>
      </c>
      <c r="D30" s="199">
        <v>0.83333333333333337</v>
      </c>
      <c r="E30" s="200" t="s">
        <v>58</v>
      </c>
      <c r="F30" s="200" t="s">
        <v>96</v>
      </c>
      <c r="G30" s="200">
        <v>1320</v>
      </c>
      <c r="H30" s="200" t="s">
        <v>43</v>
      </c>
      <c r="I30" s="200" t="s">
        <v>45</v>
      </c>
      <c r="J30" s="79">
        <v>45</v>
      </c>
      <c r="K30" s="200" t="s">
        <v>72</v>
      </c>
      <c r="L30" s="203" t="s">
        <v>72</v>
      </c>
      <c r="M30" s="202">
        <v>6000000</v>
      </c>
      <c r="N30" s="108"/>
      <c r="O30" s="1"/>
      <c r="P30" s="1"/>
      <c r="Q30" s="1"/>
      <c r="R30" s="1"/>
    </row>
    <row r="31" spans="1:25" ht="15.75" x14ac:dyDescent="0.25">
      <c r="A31" s="261" t="s">
        <v>82</v>
      </c>
      <c r="B31" s="234" t="s">
        <v>20</v>
      </c>
      <c r="C31" s="106">
        <v>21</v>
      </c>
      <c r="D31" s="162">
        <v>0.4375</v>
      </c>
      <c r="E31" s="163" t="s">
        <v>152</v>
      </c>
      <c r="F31" s="55" t="s">
        <v>157</v>
      </c>
      <c r="G31" s="55">
        <v>100</v>
      </c>
      <c r="H31" s="55" t="s">
        <v>130</v>
      </c>
      <c r="I31" s="209" t="s">
        <v>44</v>
      </c>
      <c r="J31" s="26" t="s">
        <v>131</v>
      </c>
      <c r="K31" s="163" t="s">
        <v>27</v>
      </c>
      <c r="L31" s="54" t="s">
        <v>23</v>
      </c>
      <c r="M31" s="42" t="s">
        <v>156</v>
      </c>
      <c r="N31" s="111">
        <v>0.625</v>
      </c>
      <c r="O31" s="40" t="s">
        <v>159</v>
      </c>
      <c r="P31" s="40" t="s">
        <v>160</v>
      </c>
      <c r="Q31" s="40">
        <v>75</v>
      </c>
      <c r="R31" s="40" t="s">
        <v>130</v>
      </c>
      <c r="S31" s="40" t="s">
        <v>44</v>
      </c>
      <c r="T31" s="44" t="s">
        <v>131</v>
      </c>
      <c r="U31" s="40" t="s">
        <v>27</v>
      </c>
      <c r="V31" s="44" t="s">
        <v>23</v>
      </c>
      <c r="W31" s="45" t="s">
        <v>161</v>
      </c>
    </row>
    <row r="32" spans="1:25" ht="15.75" x14ac:dyDescent="0.25">
      <c r="A32" s="261"/>
      <c r="B32" s="234"/>
      <c r="C32" s="103">
        <v>22</v>
      </c>
      <c r="D32" s="136">
        <v>0.5</v>
      </c>
      <c r="E32" s="137" t="s">
        <v>69</v>
      </c>
      <c r="F32" s="104" t="s">
        <v>97</v>
      </c>
      <c r="G32" s="104">
        <v>700</v>
      </c>
      <c r="H32" s="104" t="s">
        <v>5</v>
      </c>
      <c r="I32" s="210" t="s">
        <v>45</v>
      </c>
      <c r="J32" s="52">
        <v>40</v>
      </c>
      <c r="K32" s="137" t="s">
        <v>63</v>
      </c>
      <c r="L32" s="104" t="s">
        <v>63</v>
      </c>
      <c r="M32" s="138">
        <v>10000000</v>
      </c>
      <c r="N32" s="108"/>
      <c r="O32" s="1"/>
      <c r="P32" s="1"/>
      <c r="Q32" s="1"/>
      <c r="R32" s="1"/>
    </row>
    <row r="33" spans="1:23" ht="15.75" x14ac:dyDescent="0.25">
      <c r="A33" s="261"/>
      <c r="B33" s="234"/>
      <c r="C33" s="103">
        <v>15</v>
      </c>
      <c r="D33" s="123">
        <v>0.54166666666666663</v>
      </c>
      <c r="E33" s="124" t="s">
        <v>99</v>
      </c>
      <c r="F33" s="124" t="s">
        <v>23</v>
      </c>
      <c r="G33" s="124" t="s">
        <v>23</v>
      </c>
      <c r="H33" s="124" t="s">
        <v>23</v>
      </c>
      <c r="I33" s="211" t="s">
        <v>23</v>
      </c>
      <c r="J33" s="171" t="s">
        <v>93</v>
      </c>
      <c r="K33" s="212" t="s">
        <v>23</v>
      </c>
      <c r="L33" s="125" t="s">
        <v>23</v>
      </c>
      <c r="M33" s="126">
        <v>4000000</v>
      </c>
    </row>
    <row r="34" spans="1:23" ht="15.75" x14ac:dyDescent="0.25">
      <c r="A34" s="261"/>
      <c r="B34" s="234"/>
      <c r="C34" s="87">
        <v>23</v>
      </c>
      <c r="D34" s="111">
        <v>0.79166666666666663</v>
      </c>
      <c r="E34" s="40" t="s">
        <v>178</v>
      </c>
      <c r="F34" s="40" t="s">
        <v>147</v>
      </c>
      <c r="G34" s="40">
        <v>300</v>
      </c>
      <c r="H34" s="40" t="s">
        <v>130</v>
      </c>
      <c r="I34" s="170" t="s">
        <v>44</v>
      </c>
      <c r="J34" s="44" t="s">
        <v>131</v>
      </c>
      <c r="K34" s="213" t="s">
        <v>27</v>
      </c>
      <c r="L34" s="44" t="s">
        <v>23</v>
      </c>
      <c r="M34" s="45" t="s">
        <v>144</v>
      </c>
      <c r="N34" s="108"/>
      <c r="O34" s="1"/>
      <c r="P34" s="1"/>
      <c r="Q34" s="1"/>
      <c r="R34" s="1"/>
    </row>
    <row r="35" spans="1:23" ht="16.5" thickBot="1" x14ac:dyDescent="0.3">
      <c r="A35" s="261"/>
      <c r="B35" s="234"/>
      <c r="C35" s="87">
        <v>20</v>
      </c>
      <c r="D35" s="135">
        <v>0.85416666666666663</v>
      </c>
      <c r="E35" s="76" t="s">
        <v>173</v>
      </c>
      <c r="F35" s="76" t="s">
        <v>96</v>
      </c>
      <c r="G35" s="76">
        <v>1320</v>
      </c>
      <c r="H35" s="76" t="s">
        <v>43</v>
      </c>
      <c r="I35" s="185" t="s">
        <v>71</v>
      </c>
      <c r="J35" s="201">
        <v>45</v>
      </c>
      <c r="K35" s="214" t="s">
        <v>72</v>
      </c>
      <c r="L35" s="77" t="s">
        <v>72</v>
      </c>
      <c r="M35" s="78">
        <v>6000000</v>
      </c>
      <c r="O35" s="123">
        <v>0.5</v>
      </c>
      <c r="P35" s="124" t="s">
        <v>171</v>
      </c>
      <c r="Q35" s="124" t="s">
        <v>116</v>
      </c>
      <c r="R35" s="124">
        <v>2750</v>
      </c>
      <c r="S35" s="124" t="s">
        <v>89</v>
      </c>
      <c r="T35" s="124" t="s">
        <v>117</v>
      </c>
      <c r="U35" s="125" t="s">
        <v>90</v>
      </c>
      <c r="V35" s="124" t="s">
        <v>74</v>
      </c>
      <c r="W35" s="143" t="s">
        <v>75</v>
      </c>
    </row>
    <row r="36" spans="1:23" ht="15.75" x14ac:dyDescent="0.25">
      <c r="A36" s="238" t="s">
        <v>83</v>
      </c>
      <c r="B36" s="242" t="s">
        <v>21</v>
      </c>
      <c r="C36" s="140">
        <v>24</v>
      </c>
      <c r="D36" s="97">
        <v>0.4375</v>
      </c>
      <c r="E36" s="23" t="s">
        <v>158</v>
      </c>
      <c r="F36" s="23" t="s">
        <v>157</v>
      </c>
      <c r="G36" s="23">
        <v>100</v>
      </c>
      <c r="H36" s="23" t="s">
        <v>130</v>
      </c>
      <c r="I36" s="23" t="s">
        <v>44</v>
      </c>
      <c r="J36" s="54" t="s">
        <v>131</v>
      </c>
      <c r="K36" s="23" t="s">
        <v>27</v>
      </c>
      <c r="L36" s="90" t="s">
        <v>23</v>
      </c>
      <c r="M36" s="10" t="s">
        <v>156</v>
      </c>
      <c r="N36" s="114"/>
      <c r="O36" s="115"/>
      <c r="P36" s="1"/>
      <c r="Q36" s="1"/>
      <c r="R36" s="1"/>
    </row>
    <row r="37" spans="1:23" ht="15.75" x14ac:dyDescent="0.25">
      <c r="A37" s="240"/>
      <c r="B37" s="244"/>
      <c r="C37" s="141">
        <v>22</v>
      </c>
      <c r="D37" s="98">
        <v>0.5</v>
      </c>
      <c r="E37" s="49" t="s">
        <v>73</v>
      </c>
      <c r="F37" s="49" t="s">
        <v>97</v>
      </c>
      <c r="G37" s="49">
        <v>700</v>
      </c>
      <c r="H37" s="49" t="s">
        <v>5</v>
      </c>
      <c r="I37" s="49" t="s">
        <v>45</v>
      </c>
      <c r="J37" s="100">
        <v>35</v>
      </c>
      <c r="K37" s="104" t="s">
        <v>63</v>
      </c>
      <c r="L37" s="104" t="s">
        <v>63</v>
      </c>
      <c r="M37" s="22">
        <v>10000000</v>
      </c>
      <c r="N37" s="114"/>
      <c r="O37" s="115"/>
      <c r="P37" s="1"/>
      <c r="Q37" s="1"/>
      <c r="R37" s="1"/>
    </row>
    <row r="38" spans="1:23" ht="15.75" customHeight="1" x14ac:dyDescent="0.25">
      <c r="A38" s="240"/>
      <c r="B38" s="244"/>
      <c r="C38" s="141">
        <v>25</v>
      </c>
      <c r="D38" s="111">
        <v>0.70833333333333337</v>
      </c>
      <c r="E38" s="40" t="s">
        <v>162</v>
      </c>
      <c r="F38" s="40" t="s">
        <v>140</v>
      </c>
      <c r="G38" s="40">
        <v>60</v>
      </c>
      <c r="H38" s="40" t="s">
        <v>130</v>
      </c>
      <c r="I38" s="40" t="s">
        <v>44</v>
      </c>
      <c r="J38" s="44" t="s">
        <v>131</v>
      </c>
      <c r="K38" s="40" t="s">
        <v>27</v>
      </c>
      <c r="L38" s="142" t="s">
        <v>23</v>
      </c>
      <c r="M38" s="89" t="s">
        <v>139</v>
      </c>
      <c r="N38" s="114"/>
      <c r="O38" s="115"/>
      <c r="P38" s="1"/>
      <c r="Q38" s="1"/>
      <c r="R38" s="1"/>
    </row>
    <row r="39" spans="1:23" ht="15.75" x14ac:dyDescent="0.25">
      <c r="A39" s="246"/>
      <c r="B39" s="247"/>
      <c r="C39" s="173">
        <v>20</v>
      </c>
      <c r="D39" s="112">
        <v>0.8125</v>
      </c>
      <c r="E39" s="43" t="s">
        <v>66</v>
      </c>
      <c r="F39" s="76" t="s">
        <v>96</v>
      </c>
      <c r="G39" s="76">
        <v>1320</v>
      </c>
      <c r="H39" s="43" t="s">
        <v>43</v>
      </c>
      <c r="I39" s="43" t="s">
        <v>179</v>
      </c>
      <c r="J39" s="113">
        <v>45</v>
      </c>
      <c r="K39" s="43" t="s">
        <v>174</v>
      </c>
      <c r="L39" s="58" t="s">
        <v>75</v>
      </c>
      <c r="M39" s="78">
        <v>6000000</v>
      </c>
      <c r="N39" s="114"/>
      <c r="O39" s="115"/>
      <c r="P39" s="1"/>
      <c r="Q39" s="1"/>
      <c r="R39" s="1"/>
    </row>
    <row r="40" spans="1:23" ht="16.5" thickBot="1" x14ac:dyDescent="0.3">
      <c r="A40" s="241"/>
      <c r="B40" s="245"/>
      <c r="C40" s="173">
        <v>26</v>
      </c>
      <c r="D40" s="116">
        <v>0.83333333333333337</v>
      </c>
      <c r="E40" s="73" t="s">
        <v>123</v>
      </c>
      <c r="F40" s="73" t="s">
        <v>95</v>
      </c>
      <c r="G40" s="73">
        <v>400</v>
      </c>
      <c r="H40" s="73">
        <v>30000</v>
      </c>
      <c r="I40" s="73" t="s">
        <v>44</v>
      </c>
      <c r="J40" s="85" t="s">
        <v>120</v>
      </c>
      <c r="K40" s="73" t="s">
        <v>22</v>
      </c>
      <c r="L40" s="179" t="s">
        <v>23</v>
      </c>
      <c r="M40" s="174">
        <v>1000000</v>
      </c>
      <c r="N40" s="114"/>
      <c r="O40" s="115"/>
      <c r="P40" s="1"/>
      <c r="Q40" s="1"/>
      <c r="R40" s="1"/>
    </row>
    <row r="41" spans="1:23" ht="15.75" x14ac:dyDescent="0.25">
      <c r="A41" s="237" t="s">
        <v>84</v>
      </c>
      <c r="B41" s="234" t="s">
        <v>13</v>
      </c>
      <c r="C41" s="154">
        <v>27</v>
      </c>
      <c r="D41" s="91">
        <v>0.4375</v>
      </c>
      <c r="E41" s="169" t="s">
        <v>163</v>
      </c>
      <c r="F41" s="23" t="s">
        <v>157</v>
      </c>
      <c r="G41" s="182">
        <v>100</v>
      </c>
      <c r="H41" s="23" t="s">
        <v>130</v>
      </c>
      <c r="I41" s="23" t="s">
        <v>44</v>
      </c>
      <c r="J41" s="26" t="s">
        <v>131</v>
      </c>
      <c r="K41" s="23" t="s">
        <v>27</v>
      </c>
      <c r="L41" s="26" t="s">
        <v>23</v>
      </c>
      <c r="M41" s="46" t="s">
        <v>156</v>
      </c>
      <c r="N41" s="108"/>
      <c r="O41" s="1"/>
      <c r="P41" s="1"/>
      <c r="Q41" s="1"/>
      <c r="R41" s="1"/>
    </row>
    <row r="42" spans="1:23" ht="15.75" x14ac:dyDescent="0.25">
      <c r="A42" s="237"/>
      <c r="B42" s="234"/>
      <c r="C42" s="155">
        <v>22</v>
      </c>
      <c r="D42" s="177">
        <v>0.5</v>
      </c>
      <c r="E42" s="180" t="s">
        <v>172</v>
      </c>
      <c r="F42" s="49" t="s">
        <v>97</v>
      </c>
      <c r="G42" s="183">
        <v>700</v>
      </c>
      <c r="H42" s="49" t="s">
        <v>5</v>
      </c>
      <c r="I42" s="49" t="s">
        <v>45</v>
      </c>
      <c r="J42" s="100">
        <v>30</v>
      </c>
      <c r="K42" s="49" t="s">
        <v>63</v>
      </c>
      <c r="L42" s="49" t="s">
        <v>63</v>
      </c>
      <c r="M42" s="83">
        <v>10000000</v>
      </c>
    </row>
    <row r="43" spans="1:23" ht="15.75" x14ac:dyDescent="0.25">
      <c r="A43" s="237"/>
      <c r="B43" s="234"/>
      <c r="C43" s="155">
        <v>28</v>
      </c>
      <c r="D43" s="96">
        <v>0.625</v>
      </c>
      <c r="E43" s="170" t="s">
        <v>164</v>
      </c>
      <c r="F43" s="40" t="s">
        <v>160</v>
      </c>
      <c r="G43" s="167">
        <v>75</v>
      </c>
      <c r="H43" s="40" t="s">
        <v>130</v>
      </c>
      <c r="I43" s="40" t="s">
        <v>44</v>
      </c>
      <c r="J43" s="44" t="s">
        <v>131</v>
      </c>
      <c r="K43" s="40" t="s">
        <v>27</v>
      </c>
      <c r="L43" s="44" t="s">
        <v>23</v>
      </c>
      <c r="M43" s="45" t="s">
        <v>161</v>
      </c>
      <c r="N43" s="108"/>
      <c r="O43" s="1"/>
      <c r="P43" s="1"/>
      <c r="Q43" s="1"/>
      <c r="R43" s="1"/>
    </row>
    <row r="44" spans="1:23" ht="15.75" x14ac:dyDescent="0.25">
      <c r="A44" s="237"/>
      <c r="B44" s="234"/>
      <c r="C44" s="155">
        <v>29</v>
      </c>
      <c r="D44" s="178">
        <v>0.70833333333333337</v>
      </c>
      <c r="E44" s="181" t="s">
        <v>111</v>
      </c>
      <c r="F44" s="117" t="s">
        <v>109</v>
      </c>
      <c r="G44" s="122">
        <v>250</v>
      </c>
      <c r="H44" s="117" t="s">
        <v>110</v>
      </c>
      <c r="I44" s="117" t="s">
        <v>44</v>
      </c>
      <c r="J44" s="120">
        <v>20</v>
      </c>
      <c r="K44" s="117" t="s">
        <v>102</v>
      </c>
      <c r="L44" s="119" t="s">
        <v>23</v>
      </c>
      <c r="M44" s="121">
        <v>350000</v>
      </c>
      <c r="N44" s="108"/>
      <c r="O44" s="1"/>
      <c r="P44" s="1"/>
      <c r="Q44" s="1"/>
      <c r="R44" s="1"/>
    </row>
    <row r="45" spans="1:23" ht="15.75" x14ac:dyDescent="0.25">
      <c r="A45" s="237"/>
      <c r="B45" s="234"/>
      <c r="C45" s="191">
        <v>30</v>
      </c>
      <c r="D45" s="93">
        <v>0.79166666666666663</v>
      </c>
      <c r="E45" s="181" t="s">
        <v>124</v>
      </c>
      <c r="F45" s="117" t="s">
        <v>122</v>
      </c>
      <c r="G45" s="122">
        <v>440</v>
      </c>
      <c r="H45" s="117" t="s">
        <v>5</v>
      </c>
      <c r="I45" s="117" t="s">
        <v>45</v>
      </c>
      <c r="J45" s="120">
        <v>15</v>
      </c>
      <c r="K45" s="117" t="s">
        <v>125</v>
      </c>
      <c r="L45" s="119" t="s">
        <v>23</v>
      </c>
      <c r="M45" s="121" t="s">
        <v>103</v>
      </c>
      <c r="N45" s="108"/>
      <c r="O45" s="1"/>
      <c r="P45" s="1"/>
      <c r="Q45" s="1"/>
      <c r="R45" s="1"/>
    </row>
    <row r="46" spans="1:23" ht="16.5" thickBot="1" x14ac:dyDescent="0.3">
      <c r="A46" s="237"/>
      <c r="B46" s="234"/>
      <c r="C46" s="87">
        <v>20</v>
      </c>
      <c r="D46" s="184">
        <v>0.8125</v>
      </c>
      <c r="E46" s="185" t="s">
        <v>98</v>
      </c>
      <c r="F46" s="76" t="s">
        <v>23</v>
      </c>
      <c r="G46" s="186" t="s">
        <v>23</v>
      </c>
      <c r="H46" s="76" t="s">
        <v>23</v>
      </c>
      <c r="I46" s="76" t="s">
        <v>23</v>
      </c>
      <c r="J46" s="79">
        <v>60</v>
      </c>
      <c r="K46" s="76" t="s">
        <v>23</v>
      </c>
      <c r="L46" s="77" t="s">
        <v>23</v>
      </c>
      <c r="M46" s="78">
        <v>6000000</v>
      </c>
    </row>
    <row r="47" spans="1:23" ht="15.75" x14ac:dyDescent="0.25">
      <c r="A47" s="236" t="s">
        <v>85</v>
      </c>
      <c r="B47" s="233" t="s">
        <v>16</v>
      </c>
      <c r="C47" s="154">
        <v>22</v>
      </c>
      <c r="D47" s="189">
        <v>0.4375</v>
      </c>
      <c r="E47" s="144" t="s">
        <v>70</v>
      </c>
      <c r="F47" s="144" t="s">
        <v>97</v>
      </c>
      <c r="G47" s="144">
        <v>700</v>
      </c>
      <c r="H47" s="144" t="s">
        <v>5</v>
      </c>
      <c r="I47" s="144" t="s">
        <v>45</v>
      </c>
      <c r="J47" s="145">
        <v>15</v>
      </c>
      <c r="K47" s="144" t="s">
        <v>63</v>
      </c>
      <c r="L47" s="144" t="s">
        <v>63</v>
      </c>
      <c r="M47" s="146">
        <v>10000000</v>
      </c>
      <c r="N47" s="1"/>
      <c r="O47" s="1"/>
      <c r="P47" s="1"/>
      <c r="Q47" s="1"/>
      <c r="R47" s="1"/>
    </row>
    <row r="48" spans="1:23" ht="15.75" x14ac:dyDescent="0.25">
      <c r="A48" s="237"/>
      <c r="B48" s="234"/>
      <c r="C48" s="155">
        <v>22</v>
      </c>
      <c r="D48" s="175">
        <v>0.625</v>
      </c>
      <c r="E48" s="49" t="s">
        <v>52</v>
      </c>
      <c r="F48" s="49" t="s">
        <v>97</v>
      </c>
      <c r="G48" s="49">
        <v>700</v>
      </c>
      <c r="H48" s="49" t="s">
        <v>5</v>
      </c>
      <c r="I48" s="49" t="s">
        <v>57</v>
      </c>
      <c r="J48" s="52">
        <v>40</v>
      </c>
      <c r="K48" s="49" t="s">
        <v>64</v>
      </c>
      <c r="L48" s="52" t="s">
        <v>65</v>
      </c>
      <c r="M48" s="83">
        <v>10000000</v>
      </c>
      <c r="N48" s="1"/>
      <c r="O48" s="1"/>
      <c r="P48" s="1"/>
      <c r="Q48" s="1"/>
      <c r="R48" s="1"/>
    </row>
    <row r="49" spans="1:18" ht="15.75" x14ac:dyDescent="0.25">
      <c r="A49" s="237"/>
      <c r="B49" s="234"/>
      <c r="C49" s="155">
        <v>31</v>
      </c>
      <c r="D49" s="176">
        <v>0.79166666666666663</v>
      </c>
      <c r="E49" s="117" t="s">
        <v>112</v>
      </c>
      <c r="F49" s="117" t="s">
        <v>113</v>
      </c>
      <c r="G49" s="117">
        <v>165</v>
      </c>
      <c r="H49" s="117" t="s">
        <v>114</v>
      </c>
      <c r="I49" s="117" t="s">
        <v>44</v>
      </c>
      <c r="J49" s="120">
        <v>20</v>
      </c>
      <c r="K49" s="117" t="s">
        <v>107</v>
      </c>
      <c r="L49" s="119" t="s">
        <v>23</v>
      </c>
      <c r="M49" s="121" t="s">
        <v>115</v>
      </c>
      <c r="N49" s="1"/>
      <c r="O49" s="1"/>
      <c r="P49" s="1"/>
      <c r="Q49" s="1"/>
      <c r="R49" s="1"/>
    </row>
    <row r="50" spans="1:18" ht="16.5" thickBot="1" x14ac:dyDescent="0.3">
      <c r="A50" s="237"/>
      <c r="B50" s="234"/>
      <c r="C50" s="156">
        <v>32</v>
      </c>
      <c r="D50" s="190">
        <v>0.83333333333333337</v>
      </c>
      <c r="E50" s="73" t="s">
        <v>119</v>
      </c>
      <c r="F50" s="117" t="s">
        <v>122</v>
      </c>
      <c r="G50" s="122">
        <v>440</v>
      </c>
      <c r="H50" s="73" t="s">
        <v>114</v>
      </c>
      <c r="I50" s="73" t="s">
        <v>44</v>
      </c>
      <c r="J50" s="85" t="s">
        <v>120</v>
      </c>
      <c r="K50" s="73" t="s">
        <v>22</v>
      </c>
      <c r="L50" s="85" t="s">
        <v>23</v>
      </c>
      <c r="M50" s="41" t="s">
        <v>103</v>
      </c>
      <c r="N50" s="1"/>
      <c r="O50" s="1"/>
      <c r="P50" s="1"/>
      <c r="Q50" s="1"/>
      <c r="R50" s="1"/>
    </row>
    <row r="51" spans="1:18" ht="16.5" customHeight="1" x14ac:dyDescent="0.25">
      <c r="A51" s="238" t="s">
        <v>86</v>
      </c>
      <c r="B51" s="242" t="s">
        <v>17</v>
      </c>
      <c r="C51" s="106">
        <v>33</v>
      </c>
      <c r="D51" s="97">
        <v>0.4375</v>
      </c>
      <c r="E51" s="23" t="s">
        <v>167</v>
      </c>
      <c r="F51" s="23" t="s">
        <v>168</v>
      </c>
      <c r="G51" s="23">
        <v>90</v>
      </c>
      <c r="H51" s="23" t="s">
        <v>130</v>
      </c>
      <c r="I51" s="23" t="s">
        <v>44</v>
      </c>
      <c r="J51" s="26" t="s">
        <v>131</v>
      </c>
      <c r="K51" s="23" t="s">
        <v>27</v>
      </c>
      <c r="L51" s="26" t="s">
        <v>23</v>
      </c>
      <c r="M51" s="46" t="s">
        <v>166</v>
      </c>
      <c r="N51" s="149"/>
      <c r="O51" s="149"/>
      <c r="P51" s="1"/>
      <c r="Q51" s="1"/>
      <c r="R51" s="1"/>
    </row>
    <row r="52" spans="1:18" ht="15.75" x14ac:dyDescent="0.25">
      <c r="A52" s="240"/>
      <c r="B52" s="244"/>
      <c r="C52" s="151">
        <v>34</v>
      </c>
      <c r="D52" s="111">
        <v>0.60416666666666663</v>
      </c>
      <c r="E52" s="40" t="s">
        <v>165</v>
      </c>
      <c r="F52" s="40" t="s">
        <v>129</v>
      </c>
      <c r="G52" s="40">
        <v>50</v>
      </c>
      <c r="H52" s="40" t="s">
        <v>130</v>
      </c>
      <c r="I52" s="40" t="s">
        <v>44</v>
      </c>
      <c r="J52" s="44" t="s">
        <v>131</v>
      </c>
      <c r="K52" s="40" t="s">
        <v>27</v>
      </c>
      <c r="L52" s="44" t="s">
        <v>23</v>
      </c>
      <c r="M52" s="45" t="s">
        <v>132</v>
      </c>
      <c r="N52" s="1"/>
      <c r="O52" s="1"/>
      <c r="P52" s="1"/>
      <c r="Q52" s="1"/>
      <c r="R52" s="1"/>
    </row>
    <row r="53" spans="1:18" ht="15.75" x14ac:dyDescent="0.25">
      <c r="A53" s="240"/>
      <c r="B53" s="244"/>
      <c r="C53" s="151">
        <v>22</v>
      </c>
      <c r="D53" s="98">
        <v>0.625</v>
      </c>
      <c r="E53" s="49" t="s">
        <v>67</v>
      </c>
      <c r="F53" s="49" t="s">
        <v>23</v>
      </c>
      <c r="G53" s="49" t="s">
        <v>23</v>
      </c>
      <c r="H53" s="49" t="s">
        <v>23</v>
      </c>
      <c r="I53" s="49" t="s">
        <v>23</v>
      </c>
      <c r="J53" s="52" t="s">
        <v>202</v>
      </c>
      <c r="K53" s="49" t="s">
        <v>23</v>
      </c>
      <c r="L53" s="52" t="s">
        <v>68</v>
      </c>
      <c r="M53" s="83">
        <v>10000000</v>
      </c>
      <c r="N53" s="108"/>
      <c r="O53" s="1"/>
      <c r="P53" s="1"/>
      <c r="Q53" s="1"/>
      <c r="R53" s="1"/>
    </row>
    <row r="54" spans="1:18" ht="15.75" x14ac:dyDescent="0.25">
      <c r="A54" s="240"/>
      <c r="B54" s="244"/>
      <c r="C54" s="151">
        <v>35</v>
      </c>
      <c r="D54" s="116">
        <v>0.75</v>
      </c>
      <c r="E54" s="187" t="s">
        <v>206</v>
      </c>
      <c r="F54" s="117" t="s">
        <v>94</v>
      </c>
      <c r="G54" s="117">
        <v>275</v>
      </c>
      <c r="H54" s="40" t="s">
        <v>110</v>
      </c>
      <c r="I54" s="40">
        <v>100</v>
      </c>
      <c r="J54" s="188">
        <v>25</v>
      </c>
      <c r="K54" s="40" t="s">
        <v>22</v>
      </c>
      <c r="L54" s="44" t="s">
        <v>23</v>
      </c>
      <c r="M54" s="121">
        <v>250000</v>
      </c>
      <c r="N54" s="108"/>
      <c r="O54" s="1"/>
      <c r="P54" s="1"/>
      <c r="Q54" s="1"/>
      <c r="R54" s="1"/>
    </row>
    <row r="55" spans="1:18" ht="16.5" thickBot="1" x14ac:dyDescent="0.3">
      <c r="A55" s="240"/>
      <c r="B55" s="245"/>
      <c r="C55" s="153">
        <v>36</v>
      </c>
      <c r="D55" s="99">
        <v>0.79166666666666663</v>
      </c>
      <c r="E55" s="50" t="s">
        <v>126</v>
      </c>
      <c r="F55" s="50" t="s">
        <v>26</v>
      </c>
      <c r="G55" s="50">
        <v>330</v>
      </c>
      <c r="H55" s="50" t="s">
        <v>5</v>
      </c>
      <c r="I55" s="50" t="s">
        <v>45</v>
      </c>
      <c r="J55" s="84">
        <v>15</v>
      </c>
      <c r="K55" s="50" t="s">
        <v>125</v>
      </c>
      <c r="L55" s="53" t="s">
        <v>23</v>
      </c>
      <c r="M55" s="101">
        <v>750000</v>
      </c>
      <c r="N55" s="108"/>
      <c r="O55" s="1"/>
      <c r="P55" s="1"/>
      <c r="Q55" s="1"/>
      <c r="R55" s="1"/>
    </row>
    <row r="56" spans="1:18" ht="15.75" x14ac:dyDescent="0.25">
      <c r="A56" s="251" t="s">
        <v>87</v>
      </c>
      <c r="B56" s="255" t="s">
        <v>18</v>
      </c>
      <c r="C56" s="157">
        <v>37</v>
      </c>
      <c r="D56" s="162">
        <v>0.45833333333333331</v>
      </c>
      <c r="E56" s="51" t="s">
        <v>167</v>
      </c>
      <c r="F56" s="55" t="s">
        <v>168</v>
      </c>
      <c r="G56" s="55">
        <v>90</v>
      </c>
      <c r="H56" s="55" t="s">
        <v>130</v>
      </c>
      <c r="I56" s="55" t="s">
        <v>44</v>
      </c>
      <c r="J56" s="54" t="s">
        <v>131</v>
      </c>
      <c r="K56" s="55" t="s">
        <v>27</v>
      </c>
      <c r="L56" s="54" t="s">
        <v>23</v>
      </c>
      <c r="M56" s="105" t="s">
        <v>166</v>
      </c>
      <c r="N56" s="108"/>
      <c r="O56" s="1"/>
      <c r="P56" s="1"/>
      <c r="Q56" s="1"/>
      <c r="R56" s="1"/>
    </row>
    <row r="57" spans="1:18" ht="15.75" customHeight="1" x14ac:dyDescent="0.25">
      <c r="A57" s="252"/>
      <c r="B57" s="256"/>
      <c r="C57" s="118">
        <v>38</v>
      </c>
      <c r="D57" s="116">
        <v>0.54166666666666663</v>
      </c>
      <c r="E57" s="122" t="s">
        <v>100</v>
      </c>
      <c r="F57" s="117" t="s">
        <v>101</v>
      </c>
      <c r="G57" s="117">
        <v>500</v>
      </c>
      <c r="H57" s="117" t="s">
        <v>15</v>
      </c>
      <c r="I57" s="117" t="s">
        <v>44</v>
      </c>
      <c r="J57" s="120">
        <v>25</v>
      </c>
      <c r="K57" s="117" t="s">
        <v>102</v>
      </c>
      <c r="L57" s="119" t="s">
        <v>23</v>
      </c>
      <c r="M57" s="121" t="s">
        <v>103</v>
      </c>
      <c r="N57" s="108"/>
      <c r="O57" s="1"/>
      <c r="P57" s="1"/>
      <c r="Q57" s="1"/>
      <c r="R57" s="1"/>
    </row>
    <row r="58" spans="1:18" ht="15.75" customHeight="1" x14ac:dyDescent="0.25">
      <c r="A58" s="253"/>
      <c r="B58" s="257"/>
      <c r="C58" s="118">
        <v>22</v>
      </c>
      <c r="D58" s="98">
        <v>0.625</v>
      </c>
      <c r="E58" s="109" t="s">
        <v>92</v>
      </c>
      <c r="F58" s="49" t="s">
        <v>23</v>
      </c>
      <c r="G58" s="49" t="s">
        <v>23</v>
      </c>
      <c r="H58" s="49" t="s">
        <v>23</v>
      </c>
      <c r="I58" s="49" t="s">
        <v>23</v>
      </c>
      <c r="J58" s="100">
        <v>60</v>
      </c>
      <c r="K58" s="49" t="s">
        <v>23</v>
      </c>
      <c r="L58" s="52" t="s">
        <v>23</v>
      </c>
      <c r="M58" s="22">
        <v>10000000</v>
      </c>
      <c r="N58" s="108"/>
      <c r="O58" s="1"/>
      <c r="P58" s="1"/>
      <c r="Q58" s="1"/>
      <c r="R58" s="1"/>
    </row>
    <row r="59" spans="1:18" ht="16.5" thickBot="1" x14ac:dyDescent="0.3">
      <c r="A59" s="254"/>
      <c r="B59" s="258"/>
      <c r="C59" s="88">
        <v>39</v>
      </c>
      <c r="D59" s="99">
        <v>0.79166666666666663</v>
      </c>
      <c r="E59" s="148" t="s">
        <v>104</v>
      </c>
      <c r="F59" s="50" t="s">
        <v>105</v>
      </c>
      <c r="G59" s="50">
        <v>165</v>
      </c>
      <c r="H59" s="50" t="s">
        <v>106</v>
      </c>
      <c r="I59" s="50" t="s">
        <v>44</v>
      </c>
      <c r="J59" s="84">
        <v>20</v>
      </c>
      <c r="K59" s="50" t="s">
        <v>107</v>
      </c>
      <c r="L59" s="53" t="s">
        <v>23</v>
      </c>
      <c r="M59" s="101" t="s">
        <v>108</v>
      </c>
      <c r="N59" s="108"/>
      <c r="O59" s="1"/>
      <c r="P59" s="1"/>
      <c r="Q59" s="1"/>
      <c r="R59" s="1"/>
    </row>
    <row r="60" spans="1:18" ht="15" customHeight="1" x14ac:dyDescent="0.25">
      <c r="A60" s="2"/>
      <c r="B60" s="102"/>
      <c r="C60" s="102"/>
      <c r="D60" s="102"/>
      <c r="E60" s="102"/>
      <c r="F60" s="3"/>
      <c r="G60" s="3"/>
      <c r="H60" s="102"/>
      <c r="I60" s="102"/>
      <c r="J60" s="102"/>
      <c r="K60" s="102"/>
      <c r="L60" s="102"/>
      <c r="M60" s="4"/>
      <c r="N60" s="107"/>
      <c r="O60" s="1"/>
      <c r="P60" s="1"/>
      <c r="Q60" s="1"/>
      <c r="R60" s="1"/>
    </row>
    <row r="61" spans="1:18" ht="15" customHeight="1" x14ac:dyDescent="0.25">
      <c r="A61" s="259" t="s">
        <v>32</v>
      </c>
      <c r="B61" s="250"/>
      <c r="C61" s="250"/>
      <c r="D61" s="250"/>
      <c r="E61" s="250"/>
      <c r="F61" s="250"/>
      <c r="G61" s="250"/>
      <c r="H61" s="250"/>
      <c r="I61" s="250"/>
      <c r="J61" s="250"/>
      <c r="K61" s="250"/>
      <c r="L61" s="250"/>
      <c r="M61" s="250"/>
      <c r="N61" s="1"/>
      <c r="O61" s="1"/>
      <c r="P61" s="1"/>
      <c r="Q61" s="1"/>
      <c r="R61" s="1"/>
    </row>
    <row r="62" spans="1:18" ht="15" customHeight="1" x14ac:dyDescent="0.25">
      <c r="A62" s="249" t="s">
        <v>49</v>
      </c>
      <c r="B62" s="250"/>
      <c r="C62" s="250"/>
      <c r="D62" s="250"/>
      <c r="E62" s="250"/>
      <c r="F62" s="250"/>
      <c r="G62" s="250"/>
      <c r="H62" s="250"/>
      <c r="I62" s="250"/>
      <c r="J62" s="250"/>
      <c r="K62" s="250"/>
      <c r="L62" s="250"/>
      <c r="M62" s="250"/>
      <c r="N62" s="1"/>
      <c r="O62" s="1"/>
      <c r="P62" s="1"/>
      <c r="Q62" s="1"/>
      <c r="R62" s="1"/>
    </row>
    <row r="63" spans="1:18" ht="15" customHeight="1" x14ac:dyDescent="0.25">
      <c r="A63" s="232" t="s">
        <v>33</v>
      </c>
      <c r="B63" s="232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1"/>
      <c r="O63" s="1"/>
      <c r="P63" s="1"/>
      <c r="Q63" s="1"/>
      <c r="R63" s="1"/>
    </row>
    <row r="64" spans="1:18" ht="15" customHeight="1" x14ac:dyDescent="0.25">
      <c r="A64" s="232" t="s">
        <v>170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1"/>
      <c r="O64" s="1"/>
      <c r="P64" s="1"/>
      <c r="Q64" s="1"/>
      <c r="R64" s="1"/>
    </row>
    <row r="65" spans="1:18" ht="15" customHeight="1" x14ac:dyDescent="0.25">
      <c r="A65" s="232" t="s">
        <v>169</v>
      </c>
      <c r="B65" s="232"/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1"/>
      <c r="O65" s="1"/>
      <c r="P65" s="1"/>
      <c r="Q65" s="1"/>
      <c r="R65" s="1"/>
    </row>
    <row r="66" spans="1:18" ht="15" customHeight="1" x14ac:dyDescent="0.25">
      <c r="A66" s="232" t="s">
        <v>183</v>
      </c>
      <c r="B66" s="232"/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1"/>
      <c r="O66" s="1"/>
      <c r="P66" s="1"/>
      <c r="Q66" s="1"/>
      <c r="R66" s="1"/>
    </row>
    <row r="67" spans="1:18" ht="15" customHeight="1" x14ac:dyDescent="0.25">
      <c r="A67" s="232" t="s">
        <v>50</v>
      </c>
      <c r="B67" s="232"/>
      <c r="C67" s="232"/>
      <c r="D67" s="232"/>
      <c r="E67" s="232"/>
      <c r="F67" s="232"/>
      <c r="G67" s="232"/>
      <c r="H67" s="232"/>
      <c r="I67" s="232"/>
      <c r="J67" s="232"/>
      <c r="K67" s="232"/>
      <c r="L67" s="232"/>
      <c r="M67" s="232"/>
      <c r="N67" s="1"/>
      <c r="O67" s="1"/>
      <c r="P67" s="1"/>
      <c r="Q67" s="1"/>
      <c r="R67" s="1"/>
    </row>
    <row r="68" spans="1:18" ht="15" customHeight="1" x14ac:dyDescent="0.25">
      <c r="A68" s="232" t="s">
        <v>59</v>
      </c>
      <c r="B68" s="232"/>
      <c r="C68" s="232"/>
      <c r="D68" s="232"/>
      <c r="E68" s="232"/>
      <c r="F68" s="232"/>
      <c r="G68" s="232"/>
      <c r="H68" s="232"/>
      <c r="I68" s="232"/>
      <c r="J68" s="232"/>
      <c r="K68" s="232"/>
      <c r="L68" s="232"/>
      <c r="M68" s="232"/>
      <c r="N68" s="1"/>
      <c r="O68" s="1"/>
      <c r="P68" s="1"/>
      <c r="Q68" s="1"/>
      <c r="R68" s="1"/>
    </row>
    <row r="69" spans="1:18" ht="15" customHeight="1" x14ac:dyDescent="0.25">
      <c r="A69" s="248" t="s">
        <v>38</v>
      </c>
      <c r="B69" s="248"/>
      <c r="C69" s="248"/>
      <c r="D69" s="248"/>
      <c r="E69" s="248"/>
      <c r="F69" s="248"/>
      <c r="G69" s="248"/>
      <c r="H69" s="248"/>
      <c r="I69" s="248"/>
      <c r="J69" s="248"/>
      <c r="K69" s="248"/>
      <c r="L69" s="248"/>
      <c r="M69" s="248"/>
      <c r="N69" s="1"/>
      <c r="O69" s="1"/>
      <c r="P69" s="1"/>
      <c r="Q69" s="1"/>
      <c r="R69" s="1"/>
    </row>
    <row r="70" spans="1:18" ht="15" customHeight="1" x14ac:dyDescent="0.25">
      <c r="A70" s="248" t="s">
        <v>34</v>
      </c>
      <c r="B70" s="248"/>
      <c r="C70" s="248"/>
      <c r="D70" s="248"/>
      <c r="E70" s="248"/>
      <c r="F70" s="248"/>
      <c r="G70" s="248"/>
      <c r="H70" s="248"/>
      <c r="I70" s="248"/>
      <c r="J70" s="248"/>
      <c r="K70" s="248"/>
      <c r="L70" s="248"/>
      <c r="M70" s="248"/>
      <c r="N70" s="1"/>
      <c r="O70" s="1"/>
      <c r="P70" s="1"/>
      <c r="Q70" s="1"/>
      <c r="R70" s="1"/>
    </row>
    <row r="71" spans="1:18" ht="15" customHeight="1" x14ac:dyDescent="0.25">
      <c r="A71" s="248" t="s">
        <v>60</v>
      </c>
      <c r="B71" s="248"/>
      <c r="C71" s="248"/>
      <c r="D71" s="248"/>
      <c r="E71" s="248"/>
      <c r="F71" s="248"/>
      <c r="G71" s="248"/>
      <c r="H71" s="248"/>
      <c r="I71" s="248"/>
      <c r="J71" s="248"/>
      <c r="K71" s="248"/>
      <c r="L71" s="248"/>
      <c r="M71" s="248"/>
      <c r="N71" s="1"/>
      <c r="O71" s="1"/>
      <c r="P71" s="1"/>
      <c r="Q71" s="1"/>
      <c r="R71" s="1"/>
    </row>
    <row r="72" spans="1:18" ht="15" customHeight="1" x14ac:dyDescent="0.25">
      <c r="A72" s="248" t="s">
        <v>35</v>
      </c>
      <c r="B72" s="248"/>
      <c r="C72" s="248"/>
      <c r="D72" s="248"/>
      <c r="E72" s="248"/>
      <c r="F72" s="248"/>
      <c r="G72" s="248"/>
      <c r="H72" s="248"/>
      <c r="I72" s="248"/>
      <c r="J72" s="248"/>
      <c r="K72" s="248"/>
      <c r="L72" s="248"/>
      <c r="M72" s="248"/>
      <c r="N72" s="1"/>
      <c r="O72" s="1"/>
      <c r="P72" s="1"/>
      <c r="Q72" s="1"/>
      <c r="R72" s="1"/>
    </row>
    <row r="73" spans="1:18" ht="15" customHeight="1" x14ac:dyDescent="0.25">
      <c r="A73" s="248" t="s">
        <v>42</v>
      </c>
      <c r="B73" s="248"/>
      <c r="C73" s="248"/>
      <c r="D73" s="248"/>
      <c r="E73" s="248"/>
      <c r="F73" s="248"/>
      <c r="G73" s="248"/>
      <c r="H73" s="248"/>
      <c r="I73" s="248"/>
      <c r="J73" s="248"/>
      <c r="K73" s="248"/>
      <c r="L73" s="248"/>
      <c r="M73" s="248"/>
      <c r="N73" s="1"/>
      <c r="O73" s="1"/>
      <c r="P73" s="1"/>
      <c r="Q73" s="1"/>
      <c r="R73" s="1"/>
    </row>
    <row r="74" spans="1:18" ht="15" customHeight="1" x14ac:dyDescent="0.25">
      <c r="A74" s="248" t="s">
        <v>203</v>
      </c>
      <c r="B74" s="248"/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1"/>
      <c r="O74" s="1"/>
      <c r="P74" s="1"/>
      <c r="Q74" s="1"/>
      <c r="R74" s="1"/>
    </row>
    <row r="75" spans="1:18" ht="15" customHeight="1" x14ac:dyDescent="0.25">
      <c r="A75" s="248" t="s">
        <v>204</v>
      </c>
      <c r="B75" s="248"/>
      <c r="C75" s="248"/>
      <c r="D75" s="248"/>
      <c r="E75" s="248"/>
      <c r="F75" s="248"/>
      <c r="G75" s="248"/>
      <c r="H75" s="248"/>
      <c r="I75" s="248"/>
      <c r="J75" s="248"/>
      <c r="K75" s="248"/>
      <c r="L75" s="248"/>
      <c r="M75" s="248"/>
      <c r="N75" s="1"/>
      <c r="O75" s="1"/>
      <c r="P75" s="1"/>
      <c r="Q75" s="1"/>
      <c r="R75" s="1"/>
    </row>
    <row r="76" spans="1:18" ht="15" customHeight="1" x14ac:dyDescent="0.25">
      <c r="A76" s="248" t="s">
        <v>61</v>
      </c>
      <c r="B76" s="248"/>
      <c r="C76" s="248"/>
      <c r="D76" s="248"/>
      <c r="E76" s="248"/>
      <c r="F76" s="248"/>
      <c r="G76" s="248"/>
      <c r="H76" s="248"/>
      <c r="I76" s="248"/>
      <c r="J76" s="248"/>
      <c r="K76" s="248"/>
      <c r="L76" s="248"/>
      <c r="M76" s="248"/>
      <c r="N76" s="1"/>
      <c r="O76" s="1"/>
      <c r="P76" s="1"/>
      <c r="Q76" s="1"/>
      <c r="R76" s="1"/>
    </row>
    <row r="77" spans="1:18" ht="15" customHeight="1" x14ac:dyDescent="0.25">
      <c r="A77" s="248" t="s">
        <v>62</v>
      </c>
      <c r="B77" s="248"/>
      <c r="C77" s="248"/>
      <c r="D77" s="248"/>
      <c r="E77" s="248"/>
      <c r="F77" s="248"/>
      <c r="G77" s="248"/>
      <c r="H77" s="248"/>
      <c r="I77" s="248"/>
      <c r="J77" s="248"/>
      <c r="K77" s="248"/>
      <c r="L77" s="248"/>
      <c r="M77" s="248"/>
      <c r="N77" s="1"/>
      <c r="O77" s="1"/>
      <c r="P77" s="1"/>
      <c r="Q77" s="1"/>
      <c r="R77" s="1"/>
    </row>
    <row r="78" spans="1:18" ht="15" customHeight="1" x14ac:dyDescent="0.25">
      <c r="A78" s="248" t="s">
        <v>39</v>
      </c>
      <c r="B78" s="248"/>
      <c r="C78" s="248"/>
      <c r="D78" s="248"/>
      <c r="E78" s="248"/>
      <c r="F78" s="248"/>
      <c r="G78" s="248"/>
      <c r="H78" s="248"/>
      <c r="I78" s="248"/>
      <c r="J78" s="248"/>
      <c r="K78" s="248"/>
      <c r="L78" s="248"/>
      <c r="M78" s="248"/>
      <c r="N78" s="1"/>
      <c r="O78" s="1"/>
      <c r="P78" s="1"/>
      <c r="Q78" s="1"/>
      <c r="R78" s="1"/>
    </row>
    <row r="79" spans="1:18" ht="15" customHeight="1" x14ac:dyDescent="0.25">
      <c r="A79" s="248" t="s">
        <v>7</v>
      </c>
      <c r="B79" s="248"/>
      <c r="C79" s="248"/>
      <c r="D79" s="248"/>
      <c r="E79" s="248"/>
      <c r="F79" s="248"/>
      <c r="G79" s="248"/>
      <c r="H79" s="248"/>
      <c r="I79" s="248"/>
      <c r="J79" s="248"/>
      <c r="K79" s="248"/>
      <c r="L79" s="248"/>
      <c r="M79" s="248"/>
      <c r="N79" s="1"/>
      <c r="O79" s="1"/>
      <c r="P79" s="1"/>
      <c r="Q79" s="1"/>
      <c r="R79" s="1"/>
    </row>
    <row r="80" spans="1:18" ht="15" customHeight="1" x14ac:dyDescent="0.25">
      <c r="A80" s="248" t="s">
        <v>12</v>
      </c>
      <c r="B80" s="248"/>
      <c r="C80" s="248"/>
      <c r="D80" s="248"/>
      <c r="E80" s="248"/>
      <c r="F80" s="248"/>
      <c r="G80" s="248"/>
      <c r="H80" s="248"/>
      <c r="I80" s="248"/>
      <c r="J80" s="248"/>
      <c r="K80" s="248"/>
      <c r="L80" s="248"/>
      <c r="M80" s="248"/>
      <c r="N80" s="1"/>
      <c r="O80" s="1"/>
      <c r="P80" s="1"/>
      <c r="Q80" s="1"/>
      <c r="R80" s="1"/>
    </row>
    <row r="81" spans="1:18" ht="15" customHeight="1" x14ac:dyDescent="0.25">
      <c r="A81" s="102"/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"/>
      <c r="O81" s="1"/>
      <c r="P81" s="1"/>
      <c r="Q81" s="1"/>
      <c r="R81" s="1"/>
    </row>
    <row r="82" spans="1:18" ht="23.25" customHeight="1" x14ac:dyDescent="0.25">
      <c r="A82" s="260" t="s">
        <v>9</v>
      </c>
      <c r="B82" s="260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1"/>
      <c r="O82" s="1"/>
      <c r="P82" s="1"/>
      <c r="Q82" s="1"/>
      <c r="R82" s="1"/>
    </row>
    <row r="83" spans="1:18" x14ac:dyDescent="0.25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"/>
      <c r="P83" s="1"/>
      <c r="Q83" s="1"/>
      <c r="R83" s="1"/>
    </row>
    <row r="84" spans="1:18" ht="15.75" customHeight="1" x14ac:dyDescent="0.25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"/>
      <c r="P84" s="1"/>
      <c r="Q84" s="1"/>
      <c r="R84" s="1"/>
    </row>
    <row r="85" spans="1:18" ht="15.75" customHeight="1" x14ac:dyDescent="0.25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"/>
      <c r="P85" s="1"/>
      <c r="Q85" s="1"/>
      <c r="R85" s="1"/>
    </row>
    <row r="86" spans="1:18" x14ac:dyDescent="0.25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1"/>
    </row>
    <row r="87" spans="1:18" ht="15.75" customHeight="1" x14ac:dyDescent="0.25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1"/>
    </row>
    <row r="88" spans="1:18" ht="15.75" customHeight="1" x14ac:dyDescent="0.25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1"/>
    </row>
    <row r="89" spans="1:18" x14ac:dyDescent="0.25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1"/>
    </row>
    <row r="90" spans="1:18" x14ac:dyDescent="0.25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1"/>
    </row>
    <row r="91" spans="1:18" x14ac:dyDescent="0.25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1"/>
      <c r="R91" s="1"/>
    </row>
    <row r="92" spans="1:18" x14ac:dyDescent="0.25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"/>
      <c r="P92" s="1"/>
      <c r="Q92" s="1"/>
      <c r="R92" s="1"/>
    </row>
    <row r="93" spans="1:18" ht="15.75" customHeight="1" x14ac:dyDescent="0.25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75"/>
      <c r="P93" s="1"/>
      <c r="Q93" s="1"/>
      <c r="R93" s="1"/>
    </row>
    <row r="94" spans="1:18" x14ac:dyDescent="0.25"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"/>
      <c r="P94" s="1"/>
      <c r="Q94" s="1"/>
      <c r="R94" s="1"/>
    </row>
    <row r="95" spans="1:18" ht="15.75" customHeight="1" x14ac:dyDescent="0.25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"/>
      <c r="P95" s="1"/>
      <c r="Q95" s="1"/>
      <c r="R95" s="1"/>
    </row>
    <row r="96" spans="1:18" x14ac:dyDescent="0.25"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"/>
      <c r="P96" s="1"/>
      <c r="Q96" s="1"/>
      <c r="R96" s="1"/>
    </row>
    <row r="97" spans="2:18" x14ac:dyDescent="0.25"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1"/>
      <c r="P97" s="1"/>
      <c r="Q97" s="1"/>
      <c r="R97" s="1"/>
    </row>
    <row r="98" spans="2:18" x14ac:dyDescent="0.25"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1"/>
      <c r="P98" s="1"/>
      <c r="Q98" s="1"/>
      <c r="R98" s="1"/>
    </row>
    <row r="99" spans="2:18" x14ac:dyDescent="0.25"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"/>
      <c r="P99" s="1"/>
      <c r="Q99" s="1"/>
      <c r="R99" s="1"/>
    </row>
    <row r="100" spans="2:18" x14ac:dyDescent="0.25"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1"/>
      <c r="P100" s="1"/>
      <c r="Q100" s="1"/>
      <c r="R100" s="1"/>
    </row>
    <row r="101" spans="2:18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2:18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2:18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2:18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2:18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2:18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2:18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2:18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2:18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2:18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2:18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2:18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2:18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2:18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2:18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2:18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2:18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2:18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2:18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2:18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2:18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2:18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2:18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2:18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2:18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2:18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2:18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2:18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2:18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2:18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2:18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2:18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2:18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2:18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2:18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2:18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2:18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</sheetData>
  <mergeCells count="44">
    <mergeCell ref="A51:A55"/>
    <mergeCell ref="B51:B55"/>
    <mergeCell ref="A23:A30"/>
    <mergeCell ref="B23:B30"/>
    <mergeCell ref="A31:A35"/>
    <mergeCell ref="B31:B35"/>
    <mergeCell ref="A47:A50"/>
    <mergeCell ref="A82:M82"/>
    <mergeCell ref="A75:M75"/>
    <mergeCell ref="A78:M78"/>
    <mergeCell ref="A79:M79"/>
    <mergeCell ref="A80:M80"/>
    <mergeCell ref="A74:M74"/>
    <mergeCell ref="A76:M76"/>
    <mergeCell ref="A77:M77"/>
    <mergeCell ref="A62:M62"/>
    <mergeCell ref="A56:A59"/>
    <mergeCell ref="B56:B59"/>
    <mergeCell ref="A68:M68"/>
    <mergeCell ref="A61:M61"/>
    <mergeCell ref="A73:M73"/>
    <mergeCell ref="A63:M63"/>
    <mergeCell ref="A67:M67"/>
    <mergeCell ref="A69:M69"/>
    <mergeCell ref="A70:M70"/>
    <mergeCell ref="A71:M71"/>
    <mergeCell ref="A72:M72"/>
    <mergeCell ref="A64:M64"/>
    <mergeCell ref="A65:M65"/>
    <mergeCell ref="A66:M66"/>
    <mergeCell ref="B47:B50"/>
    <mergeCell ref="B1:M1"/>
    <mergeCell ref="A3:A7"/>
    <mergeCell ref="B3:B7"/>
    <mergeCell ref="A8:A11"/>
    <mergeCell ref="B8:B11"/>
    <mergeCell ref="A12:A17"/>
    <mergeCell ref="B12:B17"/>
    <mergeCell ref="A36:A40"/>
    <mergeCell ref="B36:B40"/>
    <mergeCell ref="A41:A46"/>
    <mergeCell ref="B41:B46"/>
    <mergeCell ref="A18:A22"/>
    <mergeCell ref="B18:B22"/>
  </mergeCells>
  <pageMargins left="0.25" right="0.25" top="0.75" bottom="0.75" header="0.3" footer="0.3"/>
  <pageSetup paperSize="9" scale="60" orientation="landscape" horizontalDpi="0" verticalDpi="0" r:id="rId1"/>
  <rowBreaks count="1" manualBreakCount="1">
    <brk id="51" max="12" man="1"/>
  </rowBreaks>
  <ignoredErrors>
    <ignoredError sqref="J22 J25 J33 J7 J53" numberStoredAsText="1"/>
    <ignoredError sqref="J12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>
      <selection activeCell="C16" sqref="C16"/>
    </sheetView>
  </sheetViews>
  <sheetFormatPr defaultRowHeight="15" x14ac:dyDescent="0.25"/>
  <cols>
    <col min="1" max="1" width="3.7109375" customWidth="1"/>
    <col min="2" max="4" width="9.7109375" customWidth="1"/>
    <col min="5" max="5" width="1.42578125" customWidth="1"/>
    <col min="6" max="6" width="3.7109375" customWidth="1"/>
    <col min="7" max="9" width="9.7109375" customWidth="1"/>
    <col min="10" max="10" width="1.7109375" customWidth="1"/>
    <col min="11" max="11" width="3.7109375" customWidth="1"/>
    <col min="15" max="15" width="1.7109375" customWidth="1"/>
    <col min="16" max="16" width="3.7109375" customWidth="1"/>
    <col min="17" max="17" width="11.140625" customWidth="1"/>
  </cols>
  <sheetData>
    <row r="1" spans="1:17" ht="19.5" customHeight="1" thickBot="1" x14ac:dyDescent="0.3">
      <c r="A1" s="262" t="s">
        <v>53</v>
      </c>
      <c r="B1" s="263"/>
      <c r="C1" s="263"/>
      <c r="D1" s="264"/>
      <c r="E1" s="70"/>
      <c r="F1" s="270" t="s">
        <v>54</v>
      </c>
      <c r="G1" s="271"/>
      <c r="H1" s="271"/>
      <c r="I1" s="272"/>
      <c r="K1" s="265" t="s">
        <v>40</v>
      </c>
      <c r="L1" s="266"/>
      <c r="M1" s="266"/>
      <c r="N1" s="267"/>
      <c r="P1" s="268" t="s">
        <v>41</v>
      </c>
      <c r="Q1" s="269"/>
    </row>
    <row r="2" spans="1:17" ht="16.5" customHeight="1" thickBot="1" x14ac:dyDescent="0.3">
      <c r="A2" s="29" t="s">
        <v>28</v>
      </c>
      <c r="B2" s="29" t="s">
        <v>29</v>
      </c>
      <c r="C2" s="29" t="s">
        <v>30</v>
      </c>
      <c r="D2" s="29" t="s">
        <v>31</v>
      </c>
      <c r="E2" s="71"/>
      <c r="F2" s="29" t="s">
        <v>28</v>
      </c>
      <c r="G2" s="29" t="s">
        <v>29</v>
      </c>
      <c r="H2" s="29" t="s">
        <v>30</v>
      </c>
      <c r="I2" s="29" t="s">
        <v>31</v>
      </c>
      <c r="J2" s="1"/>
      <c r="K2" s="29" t="s">
        <v>28</v>
      </c>
      <c r="L2" s="57" t="s">
        <v>29</v>
      </c>
      <c r="M2" s="57" t="s">
        <v>30</v>
      </c>
      <c r="N2" s="57" t="s">
        <v>31</v>
      </c>
      <c r="P2" s="29" t="s">
        <v>28</v>
      </c>
      <c r="Q2" s="29" t="s">
        <v>30</v>
      </c>
    </row>
    <row r="3" spans="1:17" ht="15.75" x14ac:dyDescent="0.25">
      <c r="A3" s="11">
        <v>1</v>
      </c>
      <c r="B3" s="59">
        <v>100</v>
      </c>
      <c r="C3" s="59">
        <v>100</v>
      </c>
      <c r="D3" s="62">
        <v>100</v>
      </c>
      <c r="E3" s="69"/>
      <c r="F3" s="11">
        <v>1</v>
      </c>
      <c r="G3" s="59">
        <v>100</v>
      </c>
      <c r="H3" s="59">
        <v>100</v>
      </c>
      <c r="I3" s="62">
        <v>100</v>
      </c>
      <c r="J3" s="1"/>
      <c r="K3" s="12">
        <v>1</v>
      </c>
      <c r="L3" s="33">
        <v>100</v>
      </c>
      <c r="M3" s="18">
        <v>100</v>
      </c>
      <c r="N3" s="19">
        <v>100</v>
      </c>
      <c r="P3" s="12">
        <v>1</v>
      </c>
      <c r="Q3" s="61">
        <v>100</v>
      </c>
    </row>
    <row r="4" spans="1:17" ht="15.75" x14ac:dyDescent="0.25">
      <c r="A4" s="13">
        <v>2</v>
      </c>
      <c r="B4" s="34">
        <v>100</v>
      </c>
      <c r="C4" s="34">
        <v>200</v>
      </c>
      <c r="D4" s="14">
        <v>200</v>
      </c>
      <c r="E4" s="64"/>
      <c r="F4" s="13">
        <v>2</v>
      </c>
      <c r="G4" s="34">
        <v>100</v>
      </c>
      <c r="H4" s="34">
        <v>200</v>
      </c>
      <c r="I4" s="14">
        <v>200</v>
      </c>
      <c r="J4" s="1"/>
      <c r="K4" s="34">
        <v>2</v>
      </c>
      <c r="L4" s="31">
        <v>100</v>
      </c>
      <c r="M4" s="13">
        <v>200</v>
      </c>
      <c r="N4" s="14">
        <v>200</v>
      </c>
      <c r="P4" s="34">
        <v>2</v>
      </c>
      <c r="Q4" s="65">
        <v>150</v>
      </c>
    </row>
    <row r="5" spans="1:17" ht="15.75" x14ac:dyDescent="0.25">
      <c r="A5" s="15">
        <v>3</v>
      </c>
      <c r="B5" s="34">
        <v>100</v>
      </c>
      <c r="C5" s="34">
        <v>300</v>
      </c>
      <c r="D5" s="14">
        <v>300</v>
      </c>
      <c r="E5" s="64"/>
      <c r="F5" s="15">
        <v>3</v>
      </c>
      <c r="G5" s="34">
        <v>100</v>
      </c>
      <c r="H5" s="34">
        <v>300</v>
      </c>
      <c r="I5" s="14">
        <v>300</v>
      </c>
      <c r="J5" s="1"/>
      <c r="K5" s="35">
        <v>3</v>
      </c>
      <c r="L5" s="31">
        <v>100</v>
      </c>
      <c r="M5" s="13">
        <v>300</v>
      </c>
      <c r="N5" s="14">
        <v>300</v>
      </c>
      <c r="P5" s="35">
        <v>3</v>
      </c>
      <c r="Q5" s="65">
        <v>200</v>
      </c>
    </row>
    <row r="6" spans="1:17" ht="15.75" x14ac:dyDescent="0.25">
      <c r="A6" s="13">
        <v>4</v>
      </c>
      <c r="B6" s="34">
        <v>200</v>
      </c>
      <c r="C6" s="34">
        <v>400</v>
      </c>
      <c r="D6" s="14">
        <v>400</v>
      </c>
      <c r="E6" s="64"/>
      <c r="F6" s="13">
        <v>4</v>
      </c>
      <c r="G6" s="34">
        <v>200</v>
      </c>
      <c r="H6" s="34">
        <v>400</v>
      </c>
      <c r="I6" s="14">
        <v>400</v>
      </c>
      <c r="J6" s="1"/>
      <c r="K6" s="34">
        <v>4</v>
      </c>
      <c r="L6" s="31">
        <v>200</v>
      </c>
      <c r="M6" s="13">
        <v>400</v>
      </c>
      <c r="N6" s="14">
        <v>400</v>
      </c>
      <c r="P6" s="34">
        <v>4</v>
      </c>
      <c r="Q6" s="65">
        <v>250</v>
      </c>
    </row>
    <row r="7" spans="1:17" ht="15.75" x14ac:dyDescent="0.25">
      <c r="A7" s="15">
        <v>5</v>
      </c>
      <c r="B7" s="34">
        <v>200</v>
      </c>
      <c r="C7" s="34">
        <v>500</v>
      </c>
      <c r="D7" s="14">
        <v>500</v>
      </c>
      <c r="E7" s="64"/>
      <c r="F7" s="15">
        <v>5</v>
      </c>
      <c r="G7" s="34">
        <v>200</v>
      </c>
      <c r="H7" s="34">
        <v>500</v>
      </c>
      <c r="I7" s="14">
        <v>500</v>
      </c>
      <c r="J7" s="1"/>
      <c r="K7" s="35">
        <v>5</v>
      </c>
      <c r="L7" s="31">
        <v>200</v>
      </c>
      <c r="M7" s="13">
        <v>500</v>
      </c>
      <c r="N7" s="14">
        <v>500</v>
      </c>
      <c r="P7" s="35">
        <v>5</v>
      </c>
      <c r="Q7" s="65">
        <v>300</v>
      </c>
    </row>
    <row r="8" spans="1:17" ht="15.75" x14ac:dyDescent="0.25">
      <c r="A8" s="13">
        <v>6</v>
      </c>
      <c r="B8" s="34">
        <v>300</v>
      </c>
      <c r="C8" s="34">
        <v>600</v>
      </c>
      <c r="D8" s="14">
        <v>600</v>
      </c>
      <c r="E8" s="64"/>
      <c r="F8" s="13">
        <v>6</v>
      </c>
      <c r="G8" s="34">
        <v>300</v>
      </c>
      <c r="H8" s="34">
        <v>600</v>
      </c>
      <c r="I8" s="14">
        <v>600</v>
      </c>
      <c r="J8" s="1"/>
      <c r="K8" s="34">
        <v>6</v>
      </c>
      <c r="L8" s="31">
        <v>300</v>
      </c>
      <c r="M8" s="13">
        <v>600</v>
      </c>
      <c r="N8" s="14">
        <v>600</v>
      </c>
      <c r="P8" s="34">
        <v>6</v>
      </c>
      <c r="Q8" s="65">
        <v>400</v>
      </c>
    </row>
    <row r="9" spans="1:17" ht="15.75" x14ac:dyDescent="0.25">
      <c r="A9" s="15">
        <v>7</v>
      </c>
      <c r="B9" s="34">
        <v>400</v>
      </c>
      <c r="C9" s="34">
        <v>800</v>
      </c>
      <c r="D9" s="14">
        <v>800</v>
      </c>
      <c r="E9" s="64"/>
      <c r="F9" s="15">
        <v>7</v>
      </c>
      <c r="G9" s="34">
        <v>400</v>
      </c>
      <c r="H9" s="34">
        <v>800</v>
      </c>
      <c r="I9" s="14">
        <v>800</v>
      </c>
      <c r="J9" s="1"/>
      <c r="K9" s="35">
        <v>7</v>
      </c>
      <c r="L9" s="31">
        <v>400</v>
      </c>
      <c r="M9" s="13">
        <v>800</v>
      </c>
      <c r="N9" s="14">
        <v>800</v>
      </c>
      <c r="P9" s="35">
        <v>7</v>
      </c>
      <c r="Q9" s="65">
        <v>500</v>
      </c>
    </row>
    <row r="10" spans="1:17" ht="15.75" x14ac:dyDescent="0.25">
      <c r="A10" s="13">
        <v>8</v>
      </c>
      <c r="B10" s="34">
        <v>500</v>
      </c>
      <c r="C10" s="34">
        <v>1000</v>
      </c>
      <c r="D10" s="14">
        <v>1000</v>
      </c>
      <c r="E10" s="64"/>
      <c r="F10" s="13">
        <v>8</v>
      </c>
      <c r="G10" s="34">
        <v>500</v>
      </c>
      <c r="H10" s="34">
        <v>1000</v>
      </c>
      <c r="I10" s="14">
        <v>1000</v>
      </c>
      <c r="J10" s="1"/>
      <c r="K10" s="34">
        <v>8</v>
      </c>
      <c r="L10" s="31">
        <v>500</v>
      </c>
      <c r="M10" s="13">
        <v>1000</v>
      </c>
      <c r="N10" s="14">
        <v>1000</v>
      </c>
      <c r="P10" s="34">
        <v>8</v>
      </c>
      <c r="Q10" s="65">
        <v>600</v>
      </c>
    </row>
    <row r="11" spans="1:17" ht="16.5" thickBot="1" x14ac:dyDescent="0.3">
      <c r="A11" s="15">
        <v>9</v>
      </c>
      <c r="B11" s="34">
        <v>600</v>
      </c>
      <c r="C11" s="34">
        <v>1200</v>
      </c>
      <c r="D11" s="14">
        <v>1200</v>
      </c>
      <c r="E11" s="64"/>
      <c r="F11" s="15">
        <v>9</v>
      </c>
      <c r="G11" s="34">
        <v>600</v>
      </c>
      <c r="H11" s="34">
        <v>1200</v>
      </c>
      <c r="I11" s="14">
        <v>1200</v>
      </c>
      <c r="J11" s="1"/>
      <c r="K11" s="36">
        <v>9</v>
      </c>
      <c r="L11" s="32">
        <v>600</v>
      </c>
      <c r="M11" s="16">
        <v>1200</v>
      </c>
      <c r="N11" s="17">
        <v>1200</v>
      </c>
      <c r="P11" s="36">
        <v>9</v>
      </c>
      <c r="Q11" s="66">
        <v>800</v>
      </c>
    </row>
    <row r="12" spans="1:17" ht="15.75" x14ac:dyDescent="0.25">
      <c r="A12" s="13">
        <v>10</v>
      </c>
      <c r="B12" s="34">
        <v>700</v>
      </c>
      <c r="C12" s="34">
        <v>1500</v>
      </c>
      <c r="D12" s="14">
        <v>1500</v>
      </c>
      <c r="E12" s="64"/>
      <c r="F12" s="13">
        <v>10</v>
      </c>
      <c r="G12" s="34">
        <v>800</v>
      </c>
      <c r="H12" s="34">
        <v>1600</v>
      </c>
      <c r="I12" s="14">
        <v>1600</v>
      </c>
      <c r="J12" s="1"/>
      <c r="K12" s="37">
        <v>10</v>
      </c>
      <c r="L12" s="33">
        <v>800</v>
      </c>
      <c r="M12" s="18">
        <v>1600</v>
      </c>
      <c r="N12" s="19">
        <v>1600</v>
      </c>
      <c r="P12" s="18">
        <v>10</v>
      </c>
      <c r="Q12" s="59">
        <v>1000</v>
      </c>
    </row>
    <row r="13" spans="1:17" ht="15.75" x14ac:dyDescent="0.25">
      <c r="A13" s="15">
        <v>11</v>
      </c>
      <c r="B13" s="34">
        <v>800</v>
      </c>
      <c r="C13" s="34">
        <v>1600</v>
      </c>
      <c r="D13" s="14">
        <v>1600</v>
      </c>
      <c r="E13" s="64"/>
      <c r="F13" s="15">
        <v>11</v>
      </c>
      <c r="G13" s="34">
        <v>1000</v>
      </c>
      <c r="H13" s="34">
        <v>2000</v>
      </c>
      <c r="I13" s="14">
        <v>2000</v>
      </c>
      <c r="J13" s="1"/>
      <c r="K13" s="35">
        <v>11</v>
      </c>
      <c r="L13" s="31">
        <v>1000</v>
      </c>
      <c r="M13" s="13">
        <v>2000</v>
      </c>
      <c r="N13" s="14">
        <v>2000</v>
      </c>
      <c r="P13" s="15">
        <v>11</v>
      </c>
      <c r="Q13" s="34">
        <v>1200</v>
      </c>
    </row>
    <row r="14" spans="1:17" ht="15.75" x14ac:dyDescent="0.25">
      <c r="A14" s="13">
        <v>12</v>
      </c>
      <c r="B14" s="34">
        <v>1000</v>
      </c>
      <c r="C14" s="34">
        <v>2000</v>
      </c>
      <c r="D14" s="14">
        <v>2000</v>
      </c>
      <c r="E14" s="64"/>
      <c r="F14" s="13">
        <v>12</v>
      </c>
      <c r="G14" s="34">
        <v>1200</v>
      </c>
      <c r="H14" s="34">
        <v>2400</v>
      </c>
      <c r="I14" s="14">
        <v>2400</v>
      </c>
      <c r="J14" s="1"/>
      <c r="K14" s="34">
        <v>12</v>
      </c>
      <c r="L14" s="31">
        <v>1500</v>
      </c>
      <c r="M14" s="13">
        <v>3000</v>
      </c>
      <c r="N14" s="14">
        <v>3000</v>
      </c>
      <c r="P14" s="13">
        <v>12</v>
      </c>
      <c r="Q14" s="34">
        <v>1500</v>
      </c>
    </row>
    <row r="15" spans="1:17" ht="15.75" x14ac:dyDescent="0.25">
      <c r="A15" s="15">
        <v>13</v>
      </c>
      <c r="B15" s="34">
        <v>1200</v>
      </c>
      <c r="C15" s="34">
        <v>2400</v>
      </c>
      <c r="D15" s="14">
        <v>2400</v>
      </c>
      <c r="E15" s="64"/>
      <c r="F15" s="15">
        <v>13</v>
      </c>
      <c r="G15" s="34">
        <v>1500</v>
      </c>
      <c r="H15" s="34">
        <v>3000</v>
      </c>
      <c r="I15" s="14">
        <v>3000</v>
      </c>
      <c r="J15" s="1"/>
      <c r="K15" s="35">
        <v>13</v>
      </c>
      <c r="L15" s="31">
        <v>2000</v>
      </c>
      <c r="M15" s="13">
        <v>4000</v>
      </c>
      <c r="N15" s="14">
        <v>4000</v>
      </c>
      <c r="P15" s="15">
        <v>13</v>
      </c>
      <c r="Q15" s="34">
        <v>2000</v>
      </c>
    </row>
    <row r="16" spans="1:17" ht="15.75" x14ac:dyDescent="0.25">
      <c r="A16" s="13">
        <v>14</v>
      </c>
      <c r="B16" s="34">
        <v>1500</v>
      </c>
      <c r="C16" s="34">
        <v>3000</v>
      </c>
      <c r="D16" s="14">
        <v>3000</v>
      </c>
      <c r="E16" s="64"/>
      <c r="F16" s="13">
        <v>14</v>
      </c>
      <c r="G16" s="34">
        <v>2000</v>
      </c>
      <c r="H16" s="34">
        <v>4000</v>
      </c>
      <c r="I16" s="14">
        <v>4000</v>
      </c>
      <c r="J16" s="1"/>
      <c r="K16" s="34">
        <v>14</v>
      </c>
      <c r="L16" s="31">
        <v>2500</v>
      </c>
      <c r="M16" s="13">
        <v>5000</v>
      </c>
      <c r="N16" s="14">
        <v>5000</v>
      </c>
      <c r="P16" s="13">
        <v>14</v>
      </c>
      <c r="Q16" s="34">
        <v>2500</v>
      </c>
    </row>
    <row r="17" spans="1:18" ht="15.75" x14ac:dyDescent="0.25">
      <c r="A17" s="15">
        <v>15</v>
      </c>
      <c r="B17" s="34">
        <v>2000</v>
      </c>
      <c r="C17" s="34">
        <v>4000</v>
      </c>
      <c r="D17" s="14">
        <v>4000</v>
      </c>
      <c r="E17" s="64"/>
      <c r="F17" s="15">
        <v>15</v>
      </c>
      <c r="G17" s="34">
        <v>2500</v>
      </c>
      <c r="H17" s="34">
        <v>5000</v>
      </c>
      <c r="I17" s="14">
        <v>5000</v>
      </c>
      <c r="J17" s="1"/>
      <c r="K17" s="35">
        <v>15</v>
      </c>
      <c r="L17" s="31">
        <v>3000</v>
      </c>
      <c r="M17" s="13">
        <v>6000</v>
      </c>
      <c r="N17" s="14">
        <v>6000</v>
      </c>
      <c r="P17" s="15">
        <v>15</v>
      </c>
      <c r="Q17" s="34">
        <v>3000</v>
      </c>
    </row>
    <row r="18" spans="1:18" ht="15.75" x14ac:dyDescent="0.25">
      <c r="A18" s="13">
        <v>16</v>
      </c>
      <c r="B18" s="34">
        <v>2500</v>
      </c>
      <c r="C18" s="34">
        <v>5000</v>
      </c>
      <c r="D18" s="14">
        <v>5000</v>
      </c>
      <c r="E18" s="64"/>
      <c r="F18" s="13">
        <v>16</v>
      </c>
      <c r="G18" s="34">
        <v>3000</v>
      </c>
      <c r="H18" s="34">
        <v>6000</v>
      </c>
      <c r="I18" s="14">
        <v>6000</v>
      </c>
      <c r="J18" s="1"/>
      <c r="K18" s="34">
        <v>16</v>
      </c>
      <c r="L18" s="31">
        <v>4000</v>
      </c>
      <c r="M18" s="13">
        <v>8000</v>
      </c>
      <c r="N18" s="14">
        <v>8000</v>
      </c>
      <c r="P18" s="13">
        <v>16</v>
      </c>
      <c r="Q18" s="34">
        <v>4000</v>
      </c>
    </row>
    <row r="19" spans="1:18" ht="15.75" x14ac:dyDescent="0.25">
      <c r="A19" s="15">
        <v>17</v>
      </c>
      <c r="B19" s="34">
        <v>3000</v>
      </c>
      <c r="C19" s="34">
        <v>6000</v>
      </c>
      <c r="D19" s="14">
        <v>6000</v>
      </c>
      <c r="E19" s="64"/>
      <c r="F19" s="15">
        <v>17</v>
      </c>
      <c r="G19" s="34">
        <v>4000</v>
      </c>
      <c r="H19" s="34">
        <v>8000</v>
      </c>
      <c r="I19" s="14">
        <v>8000</v>
      </c>
      <c r="J19" s="1"/>
      <c r="K19" s="35">
        <v>17</v>
      </c>
      <c r="L19" s="31">
        <v>5000</v>
      </c>
      <c r="M19" s="13">
        <v>10000</v>
      </c>
      <c r="N19" s="14">
        <v>10000</v>
      </c>
      <c r="P19" s="15">
        <v>17</v>
      </c>
      <c r="Q19" s="34">
        <v>5000</v>
      </c>
    </row>
    <row r="20" spans="1:18" ht="15.75" x14ac:dyDescent="0.25">
      <c r="A20" s="13">
        <v>18</v>
      </c>
      <c r="B20" s="34">
        <v>4000</v>
      </c>
      <c r="C20" s="34">
        <v>8000</v>
      </c>
      <c r="D20" s="14">
        <v>8000</v>
      </c>
      <c r="E20" s="64"/>
      <c r="F20" s="13">
        <v>18</v>
      </c>
      <c r="G20" s="34">
        <v>5000</v>
      </c>
      <c r="H20" s="34">
        <v>10000</v>
      </c>
      <c r="I20" s="14">
        <v>10000</v>
      </c>
      <c r="J20" s="1"/>
      <c r="K20" s="34">
        <v>18</v>
      </c>
      <c r="L20" s="31">
        <v>6000</v>
      </c>
      <c r="M20" s="13">
        <v>12000</v>
      </c>
      <c r="N20" s="14">
        <v>12000</v>
      </c>
      <c r="P20" s="13">
        <v>18</v>
      </c>
      <c r="Q20" s="34">
        <v>6000</v>
      </c>
    </row>
    <row r="21" spans="1:18" ht="15.75" x14ac:dyDescent="0.25">
      <c r="A21" s="15">
        <v>19</v>
      </c>
      <c r="B21" s="34">
        <v>5000</v>
      </c>
      <c r="C21" s="34">
        <v>10000</v>
      </c>
      <c r="D21" s="14">
        <v>10000</v>
      </c>
      <c r="E21" s="64"/>
      <c r="F21" s="15">
        <v>19</v>
      </c>
      <c r="G21" s="34">
        <v>6000</v>
      </c>
      <c r="H21" s="34">
        <v>12000</v>
      </c>
      <c r="I21" s="14">
        <v>12000</v>
      </c>
      <c r="J21" s="1"/>
      <c r="K21" s="35">
        <v>19</v>
      </c>
      <c r="L21" s="31">
        <v>8000</v>
      </c>
      <c r="M21" s="13">
        <v>16000</v>
      </c>
      <c r="N21" s="14">
        <v>16000</v>
      </c>
      <c r="P21" s="15">
        <v>19</v>
      </c>
      <c r="Q21" s="34">
        <v>8000</v>
      </c>
    </row>
    <row r="22" spans="1:18" ht="16.5" thickBot="1" x14ac:dyDescent="0.3">
      <c r="A22" s="13">
        <v>20</v>
      </c>
      <c r="B22" s="34">
        <v>6000</v>
      </c>
      <c r="C22" s="34">
        <v>12000</v>
      </c>
      <c r="D22" s="14">
        <v>12000</v>
      </c>
      <c r="E22" s="64"/>
      <c r="F22" s="13">
        <v>20</v>
      </c>
      <c r="G22" s="34">
        <v>8000</v>
      </c>
      <c r="H22" s="34">
        <v>16000</v>
      </c>
      <c r="I22" s="14">
        <v>16000</v>
      </c>
      <c r="J22" s="1"/>
      <c r="K22" s="34">
        <v>20</v>
      </c>
      <c r="L22" s="31">
        <v>10000</v>
      </c>
      <c r="M22" s="13">
        <v>20000</v>
      </c>
      <c r="N22" s="14">
        <v>20000</v>
      </c>
      <c r="P22" s="16">
        <v>20</v>
      </c>
      <c r="Q22" s="39">
        <v>10000</v>
      </c>
    </row>
    <row r="23" spans="1:18" ht="15.75" x14ac:dyDescent="0.25">
      <c r="A23" s="15">
        <v>21</v>
      </c>
      <c r="B23" s="34">
        <v>8000</v>
      </c>
      <c r="C23" s="34">
        <v>16000</v>
      </c>
      <c r="D23" s="14">
        <v>16000</v>
      </c>
      <c r="E23" s="64"/>
      <c r="F23" s="15">
        <v>21</v>
      </c>
      <c r="G23" s="34">
        <v>10000</v>
      </c>
      <c r="H23" s="34">
        <v>20000</v>
      </c>
      <c r="I23" s="14">
        <v>20000</v>
      </c>
      <c r="J23" s="1"/>
      <c r="K23" s="35">
        <v>21</v>
      </c>
      <c r="L23" s="31">
        <v>15000</v>
      </c>
      <c r="M23" s="13">
        <v>30000</v>
      </c>
      <c r="N23" s="14">
        <v>30000</v>
      </c>
      <c r="O23" s="67"/>
      <c r="P23" s="63"/>
      <c r="Q23" s="63"/>
      <c r="R23" s="63"/>
    </row>
    <row r="24" spans="1:18" ht="15.75" x14ac:dyDescent="0.25">
      <c r="A24" s="13">
        <v>22</v>
      </c>
      <c r="B24" s="34">
        <v>10000</v>
      </c>
      <c r="C24" s="34">
        <v>20000</v>
      </c>
      <c r="D24" s="14">
        <v>20000</v>
      </c>
      <c r="E24" s="64"/>
      <c r="F24" s="13">
        <v>22</v>
      </c>
      <c r="G24" s="34">
        <v>12000</v>
      </c>
      <c r="H24" s="34">
        <v>24000</v>
      </c>
      <c r="I24" s="14">
        <v>24000</v>
      </c>
      <c r="J24" s="1"/>
      <c r="K24" s="34">
        <v>22</v>
      </c>
      <c r="L24" s="31">
        <v>20000</v>
      </c>
      <c r="M24" s="13">
        <v>40000</v>
      </c>
      <c r="N24" s="14">
        <v>40000</v>
      </c>
      <c r="O24" s="67"/>
      <c r="P24" s="63"/>
      <c r="Q24" s="63"/>
      <c r="R24" s="63"/>
    </row>
    <row r="25" spans="1:18" ht="15.75" x14ac:dyDescent="0.25">
      <c r="A25" s="15">
        <v>23</v>
      </c>
      <c r="B25" s="34">
        <v>12000</v>
      </c>
      <c r="C25" s="34">
        <v>24000</v>
      </c>
      <c r="D25" s="14">
        <v>24000</v>
      </c>
      <c r="E25" s="64"/>
      <c r="F25" s="15">
        <v>23</v>
      </c>
      <c r="G25" s="34">
        <v>15000</v>
      </c>
      <c r="H25" s="34">
        <v>30000</v>
      </c>
      <c r="I25" s="14">
        <v>30000</v>
      </c>
      <c r="J25" s="1"/>
      <c r="K25" s="35">
        <v>23</v>
      </c>
      <c r="L25" s="31">
        <v>25000</v>
      </c>
      <c r="M25" s="13">
        <v>50000</v>
      </c>
      <c r="N25" s="14">
        <v>50000</v>
      </c>
      <c r="O25" s="67"/>
      <c r="P25" s="63"/>
      <c r="Q25" s="63"/>
      <c r="R25" s="63"/>
    </row>
    <row r="26" spans="1:18" ht="15.75" x14ac:dyDescent="0.25">
      <c r="A26" s="13">
        <v>24</v>
      </c>
      <c r="B26" s="34">
        <v>15000</v>
      </c>
      <c r="C26" s="34">
        <v>30000</v>
      </c>
      <c r="D26" s="14">
        <v>30000</v>
      </c>
      <c r="E26" s="64"/>
      <c r="F26" s="13">
        <v>24</v>
      </c>
      <c r="G26" s="34">
        <v>20000</v>
      </c>
      <c r="H26" s="34">
        <v>40000</v>
      </c>
      <c r="I26" s="14">
        <v>40000</v>
      </c>
      <c r="J26" s="1"/>
      <c r="K26" s="34">
        <v>24</v>
      </c>
      <c r="L26" s="31">
        <v>30000</v>
      </c>
      <c r="M26" s="13">
        <v>60000</v>
      </c>
      <c r="N26" s="14">
        <v>60000</v>
      </c>
      <c r="O26" s="67"/>
      <c r="P26" s="63"/>
      <c r="Q26" s="63"/>
      <c r="R26" s="63"/>
    </row>
    <row r="27" spans="1:18" ht="15.75" x14ac:dyDescent="0.25">
      <c r="A27" s="15">
        <v>25</v>
      </c>
      <c r="B27" s="34">
        <v>20000</v>
      </c>
      <c r="C27" s="34">
        <v>40000</v>
      </c>
      <c r="D27" s="14">
        <v>40000</v>
      </c>
      <c r="E27" s="64"/>
      <c r="F27" s="15">
        <v>25</v>
      </c>
      <c r="G27" s="34">
        <v>25000</v>
      </c>
      <c r="H27" s="34">
        <v>50000</v>
      </c>
      <c r="I27" s="14">
        <v>50000</v>
      </c>
      <c r="J27" s="1"/>
      <c r="K27" s="35">
        <v>25</v>
      </c>
      <c r="L27" s="31">
        <v>40000</v>
      </c>
      <c r="M27" s="13">
        <v>80000</v>
      </c>
      <c r="N27" s="14">
        <v>80000</v>
      </c>
      <c r="P27" s="38"/>
      <c r="Q27" s="38"/>
      <c r="R27" s="38"/>
    </row>
    <row r="28" spans="1:18" ht="15.75" x14ac:dyDescent="0.25">
      <c r="A28" s="13">
        <v>26</v>
      </c>
      <c r="B28" s="34">
        <v>25000</v>
      </c>
      <c r="C28" s="34">
        <v>50000</v>
      </c>
      <c r="D28" s="14">
        <v>50000</v>
      </c>
      <c r="E28" s="64"/>
      <c r="F28" s="13">
        <v>26</v>
      </c>
      <c r="G28" s="34">
        <v>30000</v>
      </c>
      <c r="H28" s="34">
        <v>60000</v>
      </c>
      <c r="I28" s="14">
        <v>60000</v>
      </c>
      <c r="K28" s="34">
        <v>26</v>
      </c>
      <c r="L28" s="31">
        <v>50000</v>
      </c>
      <c r="M28" s="13">
        <v>100000</v>
      </c>
      <c r="N28" s="14">
        <v>100000</v>
      </c>
      <c r="P28" s="38"/>
      <c r="Q28" s="38"/>
      <c r="R28" s="38"/>
    </row>
    <row r="29" spans="1:18" ht="15.75" x14ac:dyDescent="0.25">
      <c r="A29" s="15">
        <v>27</v>
      </c>
      <c r="B29" s="34">
        <v>30000</v>
      </c>
      <c r="C29" s="34">
        <v>60000</v>
      </c>
      <c r="D29" s="14">
        <v>60000</v>
      </c>
      <c r="E29" s="64"/>
      <c r="F29" s="15">
        <v>27</v>
      </c>
      <c r="G29" s="34">
        <v>40000</v>
      </c>
      <c r="H29" s="34">
        <v>80000</v>
      </c>
      <c r="I29" s="14">
        <v>80000</v>
      </c>
      <c r="K29" s="35">
        <v>27</v>
      </c>
      <c r="L29" s="31">
        <v>60000</v>
      </c>
      <c r="M29" s="13">
        <v>120000</v>
      </c>
      <c r="N29" s="14">
        <v>120000</v>
      </c>
      <c r="P29" s="38"/>
      <c r="Q29" s="38"/>
      <c r="R29" s="38"/>
    </row>
    <row r="30" spans="1:18" ht="15.75" x14ac:dyDescent="0.25">
      <c r="A30" s="13">
        <v>28</v>
      </c>
      <c r="B30" s="34">
        <v>40000</v>
      </c>
      <c r="C30" s="34">
        <v>80000</v>
      </c>
      <c r="D30" s="14">
        <v>80000</v>
      </c>
      <c r="E30" s="64"/>
      <c r="F30" s="13">
        <v>28</v>
      </c>
      <c r="G30" s="34">
        <v>50000</v>
      </c>
      <c r="H30" s="34">
        <v>100000</v>
      </c>
      <c r="I30" s="14">
        <v>100000</v>
      </c>
      <c r="K30" s="34">
        <v>28</v>
      </c>
      <c r="L30" s="31">
        <v>80000</v>
      </c>
      <c r="M30" s="13">
        <v>160000</v>
      </c>
      <c r="N30" s="14">
        <v>160000</v>
      </c>
      <c r="P30" s="38"/>
      <c r="Q30" s="38"/>
      <c r="R30" s="38"/>
    </row>
    <row r="31" spans="1:18" ht="16.5" thickBot="1" x14ac:dyDescent="0.3">
      <c r="A31" s="15">
        <v>29</v>
      </c>
      <c r="B31" s="34">
        <v>50000</v>
      </c>
      <c r="C31" s="34">
        <v>100000</v>
      </c>
      <c r="D31" s="14">
        <v>100000</v>
      </c>
      <c r="E31" s="64"/>
      <c r="F31" s="15">
        <v>29</v>
      </c>
      <c r="G31" s="34">
        <v>60000</v>
      </c>
      <c r="H31" s="34">
        <v>120000</v>
      </c>
      <c r="I31" s="14">
        <v>120000</v>
      </c>
      <c r="K31" s="36">
        <v>29</v>
      </c>
      <c r="L31" s="32">
        <v>100000</v>
      </c>
      <c r="M31" s="16">
        <v>200000</v>
      </c>
      <c r="N31" s="17">
        <v>200000</v>
      </c>
      <c r="P31" s="38"/>
      <c r="Q31" s="38"/>
      <c r="R31" s="38"/>
    </row>
    <row r="32" spans="1:18" ht="15.75" x14ac:dyDescent="0.25">
      <c r="A32" s="13">
        <v>30</v>
      </c>
      <c r="B32" s="34">
        <v>60000</v>
      </c>
      <c r="C32" s="34">
        <v>120000</v>
      </c>
      <c r="D32" s="14">
        <v>120000</v>
      </c>
      <c r="E32" s="64"/>
      <c r="F32" s="13">
        <v>30</v>
      </c>
      <c r="G32" s="34">
        <v>80000</v>
      </c>
      <c r="H32" s="34">
        <v>160000</v>
      </c>
      <c r="I32" s="14">
        <v>160000</v>
      </c>
      <c r="K32" s="38"/>
      <c r="L32" s="38"/>
      <c r="M32" s="38"/>
      <c r="N32" s="38"/>
      <c r="O32" s="38"/>
      <c r="P32" s="38"/>
      <c r="Q32" s="38"/>
      <c r="R32" s="38"/>
    </row>
    <row r="33" spans="1:18" ht="16.5" thickBot="1" x14ac:dyDescent="0.3">
      <c r="A33" s="15">
        <v>31</v>
      </c>
      <c r="B33" s="34">
        <v>80000</v>
      </c>
      <c r="C33" s="34">
        <v>160000</v>
      </c>
      <c r="D33" s="14">
        <v>160000</v>
      </c>
      <c r="E33" s="64"/>
      <c r="F33" s="72">
        <v>31</v>
      </c>
      <c r="G33" s="39">
        <v>100000</v>
      </c>
      <c r="H33" s="39">
        <v>200000</v>
      </c>
      <c r="I33" s="17">
        <v>200000</v>
      </c>
      <c r="K33" s="38"/>
      <c r="L33" s="38"/>
      <c r="M33" s="38"/>
      <c r="N33" s="38"/>
      <c r="O33" s="38"/>
      <c r="P33" s="38"/>
      <c r="Q33" s="38"/>
      <c r="R33" s="38"/>
    </row>
    <row r="34" spans="1:18" ht="16.5" thickBot="1" x14ac:dyDescent="0.3">
      <c r="A34" s="16">
        <v>32</v>
      </c>
      <c r="B34" s="39">
        <v>100000</v>
      </c>
      <c r="C34" s="39">
        <v>200000</v>
      </c>
      <c r="D34" s="17">
        <v>200000</v>
      </c>
      <c r="E34" s="68"/>
      <c r="F34" s="68"/>
      <c r="G34" s="68"/>
      <c r="H34" s="68"/>
      <c r="I34" s="68"/>
      <c r="J34" s="68"/>
      <c r="K34" s="68"/>
      <c r="L34" s="30"/>
      <c r="M34" s="30"/>
      <c r="N34" s="30"/>
    </row>
    <row r="35" spans="1:18" ht="15" customHeight="1" x14ac:dyDescent="0.25">
      <c r="E35" s="68"/>
      <c r="F35" s="68"/>
      <c r="G35" s="68"/>
      <c r="H35" s="68"/>
      <c r="I35" s="68"/>
      <c r="J35" s="68"/>
      <c r="K35" s="68"/>
    </row>
  </sheetData>
  <mergeCells count="4">
    <mergeCell ref="A1:D1"/>
    <mergeCell ref="K1:N1"/>
    <mergeCell ref="P1:Q1"/>
    <mergeCell ref="F1:I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selection activeCell="I15" sqref="I15"/>
    </sheetView>
  </sheetViews>
  <sheetFormatPr defaultRowHeight="15" x14ac:dyDescent="0.25"/>
  <cols>
    <col min="1" max="1" width="3.7109375" customWidth="1"/>
    <col min="2" max="4" width="30.7109375" customWidth="1"/>
  </cols>
  <sheetData>
    <row r="1" spans="1:4" ht="18" customHeight="1" x14ac:dyDescent="0.25">
      <c r="A1" s="219" t="s">
        <v>28</v>
      </c>
      <c r="B1" s="220" t="s">
        <v>186</v>
      </c>
      <c r="C1" s="220" t="s">
        <v>187</v>
      </c>
      <c r="D1" s="221" t="s">
        <v>188</v>
      </c>
    </row>
    <row r="2" spans="1:4" ht="15.75" x14ac:dyDescent="0.25">
      <c r="A2" s="222">
        <v>1</v>
      </c>
      <c r="B2" s="197" t="s">
        <v>189</v>
      </c>
      <c r="C2" s="217">
        <v>20000</v>
      </c>
      <c r="D2" s="223">
        <v>2500000</v>
      </c>
    </row>
    <row r="3" spans="1:4" ht="15.75" x14ac:dyDescent="0.25">
      <c r="A3" s="222">
        <v>2</v>
      </c>
      <c r="B3" s="197" t="s">
        <v>190</v>
      </c>
      <c r="C3" s="217">
        <v>20000</v>
      </c>
      <c r="D3" s="223">
        <v>5000000</v>
      </c>
    </row>
    <row r="4" spans="1:4" ht="15.75" x14ac:dyDescent="0.25">
      <c r="A4" s="222">
        <v>3</v>
      </c>
      <c r="B4" s="197" t="s">
        <v>191</v>
      </c>
      <c r="C4" s="217">
        <v>35000</v>
      </c>
      <c r="D4" s="223">
        <v>10000000</v>
      </c>
    </row>
    <row r="5" spans="1:4" ht="15.75" x14ac:dyDescent="0.25">
      <c r="A5" s="222">
        <v>4</v>
      </c>
      <c r="B5" s="197" t="s">
        <v>192</v>
      </c>
      <c r="C5" s="217">
        <v>66000</v>
      </c>
      <c r="D5" s="223">
        <v>6000000</v>
      </c>
    </row>
    <row r="6" spans="1:4" ht="15.75" x14ac:dyDescent="0.25">
      <c r="A6" s="222">
        <v>5</v>
      </c>
      <c r="B6" s="197" t="s">
        <v>193</v>
      </c>
      <c r="C6" s="217">
        <v>137500</v>
      </c>
      <c r="D6" s="223">
        <v>4000000</v>
      </c>
    </row>
    <row r="7" spans="1:4" ht="15.75" x14ac:dyDescent="0.25">
      <c r="A7" s="222">
        <v>6</v>
      </c>
      <c r="B7" s="197" t="s">
        <v>118</v>
      </c>
      <c r="C7" s="217">
        <v>16500</v>
      </c>
      <c r="D7" s="223">
        <v>750000</v>
      </c>
    </row>
    <row r="8" spans="1:4" ht="15.75" x14ac:dyDescent="0.25">
      <c r="A8" s="222">
        <v>7</v>
      </c>
      <c r="B8" s="197" t="s">
        <v>181</v>
      </c>
      <c r="C8" s="217">
        <v>2750</v>
      </c>
      <c r="D8" s="223">
        <v>50000</v>
      </c>
    </row>
    <row r="9" spans="1:4" ht="15.75" x14ac:dyDescent="0.25">
      <c r="A9" s="222">
        <v>8</v>
      </c>
      <c r="B9" s="197" t="s">
        <v>195</v>
      </c>
      <c r="C9" s="217">
        <v>22000</v>
      </c>
      <c r="D9" s="224">
        <v>1000000</v>
      </c>
    </row>
    <row r="10" spans="1:4" ht="15.75" x14ac:dyDescent="0.25">
      <c r="A10" s="222">
        <v>9</v>
      </c>
      <c r="B10" s="197" t="s">
        <v>194</v>
      </c>
      <c r="C10" s="217">
        <v>5500</v>
      </c>
      <c r="D10" s="223">
        <v>200000</v>
      </c>
    </row>
    <row r="11" spans="1:4" ht="15.75" x14ac:dyDescent="0.25">
      <c r="A11" s="222">
        <v>10</v>
      </c>
      <c r="B11" s="197" t="s">
        <v>123</v>
      </c>
      <c r="C11" s="217">
        <v>20000</v>
      </c>
      <c r="D11" s="223">
        <v>1000000</v>
      </c>
    </row>
    <row r="12" spans="1:4" ht="15.75" x14ac:dyDescent="0.25">
      <c r="A12" s="222">
        <v>11</v>
      </c>
      <c r="B12" s="197" t="s">
        <v>111</v>
      </c>
      <c r="C12" s="217">
        <v>12500</v>
      </c>
      <c r="D12" s="223">
        <v>400000</v>
      </c>
    </row>
    <row r="13" spans="1:4" ht="15.75" x14ac:dyDescent="0.25">
      <c r="A13" s="222">
        <v>12</v>
      </c>
      <c r="B13" s="197" t="s">
        <v>196</v>
      </c>
      <c r="C13" s="217">
        <v>22000</v>
      </c>
      <c r="D13" s="224">
        <v>1000000</v>
      </c>
    </row>
    <row r="14" spans="1:4" ht="15.75" x14ac:dyDescent="0.25">
      <c r="A14" s="222">
        <v>13</v>
      </c>
      <c r="B14" s="197" t="s">
        <v>197</v>
      </c>
      <c r="C14" s="217">
        <v>8250</v>
      </c>
      <c r="D14" s="224">
        <v>300000</v>
      </c>
    </row>
    <row r="15" spans="1:4" ht="15.75" x14ac:dyDescent="0.25">
      <c r="A15" s="222">
        <v>14</v>
      </c>
      <c r="B15" s="197" t="s">
        <v>198</v>
      </c>
      <c r="C15" s="217">
        <v>22000</v>
      </c>
      <c r="D15" s="224">
        <v>1000000</v>
      </c>
    </row>
    <row r="16" spans="1:4" ht="15.75" x14ac:dyDescent="0.25">
      <c r="A16" s="222">
        <v>15</v>
      </c>
      <c r="B16" s="218" t="s">
        <v>41</v>
      </c>
      <c r="C16" s="217">
        <v>13750</v>
      </c>
      <c r="D16" s="223">
        <v>250000</v>
      </c>
    </row>
    <row r="17" spans="1:4" ht="15.75" x14ac:dyDescent="0.25">
      <c r="A17" s="222">
        <v>16</v>
      </c>
      <c r="B17" s="197" t="s">
        <v>126</v>
      </c>
      <c r="C17" s="217">
        <v>16500</v>
      </c>
      <c r="D17" s="223">
        <v>750000</v>
      </c>
    </row>
    <row r="18" spans="1:4" ht="15.75" x14ac:dyDescent="0.25">
      <c r="A18" s="222">
        <v>17</v>
      </c>
      <c r="B18" s="197" t="s">
        <v>199</v>
      </c>
      <c r="C18" s="217">
        <v>25000</v>
      </c>
      <c r="D18" s="224">
        <v>1000000</v>
      </c>
    </row>
    <row r="19" spans="1:4" ht="16.5" thickBot="1" x14ac:dyDescent="0.3">
      <c r="A19" s="225">
        <v>18</v>
      </c>
      <c r="B19" s="226" t="s">
        <v>200</v>
      </c>
      <c r="C19" s="227">
        <v>8250</v>
      </c>
      <c r="D19" s="228">
        <v>400000</v>
      </c>
    </row>
    <row r="20" spans="1:4" ht="18" customHeight="1" thickBot="1" x14ac:dyDescent="0.3">
      <c r="A20" s="1"/>
      <c r="B20" s="216"/>
      <c r="C20" s="230">
        <f>SUM(C2:C19)</f>
        <v>473500</v>
      </c>
      <c r="D20" s="229">
        <f>SUM(D2:D19)</f>
        <v>35600000</v>
      </c>
    </row>
    <row r="21" spans="1:4" ht="15.75" x14ac:dyDescent="0.25">
      <c r="A21" s="1"/>
      <c r="B21" s="1"/>
      <c r="C21" s="5"/>
      <c r="D21" s="215"/>
    </row>
    <row r="22" spans="1:4" x14ac:dyDescent="0.25">
      <c r="A22" s="1"/>
      <c r="B22" s="1"/>
      <c r="C22" s="5"/>
      <c r="D22" s="5"/>
    </row>
    <row r="23" spans="1:4" x14ac:dyDescent="0.25">
      <c r="A23" s="1"/>
      <c r="B23" s="1"/>
      <c r="C23" s="5"/>
      <c r="D23" s="5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  <row r="45" spans="1:4" x14ac:dyDescent="0.25">
      <c r="A45" s="1"/>
      <c r="B45" s="1"/>
      <c r="C45" s="1"/>
      <c r="D45" s="1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  <row r="48" spans="1:4" x14ac:dyDescent="0.25">
      <c r="A48" s="1"/>
      <c r="B48" s="1"/>
      <c r="C48" s="1"/>
      <c r="D48" s="1"/>
    </row>
    <row r="49" spans="1:4" x14ac:dyDescent="0.25">
      <c r="A49" s="1"/>
      <c r="B49" s="1"/>
      <c r="C49" s="1"/>
      <c r="D49" s="1"/>
    </row>
    <row r="50" spans="1:4" x14ac:dyDescent="0.25">
      <c r="A50" s="1"/>
      <c r="B50" s="1"/>
      <c r="C50" s="1"/>
      <c r="D50" s="1"/>
    </row>
    <row r="51" spans="1:4" x14ac:dyDescent="0.25">
      <c r="A51" s="1"/>
      <c r="B51" s="1"/>
      <c r="C51" s="1"/>
      <c r="D51" s="1"/>
    </row>
    <row r="52" spans="1:4" x14ac:dyDescent="0.25">
      <c r="A52" s="1"/>
      <c r="B52" s="1"/>
      <c r="C52" s="1"/>
      <c r="D52" s="1"/>
    </row>
    <row r="53" spans="1:4" x14ac:dyDescent="0.25">
      <c r="A53" s="1"/>
      <c r="B53" s="1"/>
      <c r="C53" s="1"/>
      <c r="D53" s="1"/>
    </row>
    <row r="54" spans="1:4" x14ac:dyDescent="0.25">
      <c r="A54" s="1"/>
      <c r="B54" s="1"/>
      <c r="C54" s="1"/>
      <c r="D54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расписание</vt:lpstr>
      <vt:lpstr>блайнды</vt:lpstr>
      <vt:lpstr>список турниров</vt:lpstr>
      <vt:lpstr>расписание!Область_печати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2021-10-17T21:25:49Z</dcterms:modified>
</cp:coreProperties>
</file>