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820" activeTab="12"/>
  </bookViews>
  <sheets>
    <sheet name="13.09 SAT" sheetId="1" r:id="rId1"/>
    <sheet name="14.09 SAT" sheetId="2" r:id="rId2"/>
    <sheet name="15.09 WTB" sheetId="3" r:id="rId3"/>
    <sheet name="15.09 SAT" sheetId="4" r:id="rId4"/>
    <sheet name="PFC CUP" sheetId="5" r:id="rId5"/>
    <sheet name="17.9 SAT HR" sheetId="6" r:id="rId6"/>
    <sheet name="CHAMP" sheetId="7" r:id="rId7"/>
    <sheet name="HIGH ROLLER" sheetId="8" r:id="rId8"/>
    <sheet name="19.09 KO" sheetId="9" r:id="rId9"/>
    <sheet name="20.9 6-max" sheetId="10" r:id="rId10"/>
    <sheet name="21.9 SAT" sheetId="11" r:id="rId11"/>
    <sheet name="22.9 NIGHT FEV" sheetId="12" r:id="rId12"/>
    <sheet name="23.9 Brunch" sheetId="13" r:id="rId13"/>
  </sheets>
  <calcPr calcId="162913"/>
</workbook>
</file>

<file path=xl/calcChain.xml><?xml version="1.0" encoding="utf-8"?>
<calcChain xmlns="http://schemas.openxmlformats.org/spreadsheetml/2006/main">
  <c r="A11" i="13" l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11" i="12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11" i="1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C5" i="11"/>
  <c r="A13" i="10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12" i="10"/>
  <c r="A11" i="10"/>
  <c r="A13" i="9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11" i="9"/>
  <c r="A12" i="9" s="1"/>
  <c r="E39" i="8"/>
  <c r="C39" i="8" s="1"/>
  <c r="E38" i="8"/>
  <c r="C38" i="8"/>
  <c r="E37" i="8"/>
  <c r="C37" i="8"/>
  <c r="E36" i="8"/>
  <c r="C36" i="8" s="1"/>
  <c r="E35" i="8"/>
  <c r="C35" i="8" s="1"/>
  <c r="E34" i="8"/>
  <c r="C34" i="8"/>
  <c r="E33" i="8"/>
  <c r="C33" i="8" s="1"/>
  <c r="E32" i="8"/>
  <c r="C32" i="8" s="1"/>
  <c r="E31" i="8"/>
  <c r="C31" i="8" s="1"/>
  <c r="E30" i="8"/>
  <c r="C30" i="8" s="1"/>
  <c r="E29" i="8"/>
  <c r="C29" i="8" s="1"/>
  <c r="E28" i="8"/>
  <c r="C28" i="8" s="1"/>
  <c r="E27" i="8"/>
  <c r="C27" i="8" s="1"/>
  <c r="E26" i="8"/>
  <c r="C26" i="8" s="1"/>
  <c r="E25" i="8"/>
  <c r="C25" i="8" s="1"/>
  <c r="A25" i="8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E24" i="8"/>
  <c r="C24" i="8" s="1"/>
  <c r="E22" i="8"/>
  <c r="C22" i="8" s="1"/>
  <c r="E21" i="8"/>
  <c r="C21" i="8" s="1"/>
  <c r="E20" i="8"/>
  <c r="C20" i="8" s="1"/>
  <c r="E18" i="8"/>
  <c r="C18" i="8" s="1"/>
  <c r="E17" i="8"/>
  <c r="C17" i="8" s="1"/>
  <c r="E16" i="8"/>
  <c r="C16" i="8" s="1"/>
  <c r="E14" i="8"/>
  <c r="C14" i="8" s="1"/>
  <c r="E13" i="8"/>
  <c r="C13" i="8"/>
  <c r="E12" i="8"/>
  <c r="C12" i="8" s="1"/>
  <c r="E11" i="8"/>
  <c r="C11" i="8" s="1"/>
  <c r="A11" i="8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C5" i="8"/>
  <c r="A16" i="7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J13" i="7"/>
  <c r="J14" i="7" s="1"/>
  <c r="J15" i="7" s="1"/>
  <c r="J16" i="7" s="1"/>
  <c r="J17" i="7" s="1"/>
  <c r="J18" i="7" s="1"/>
  <c r="J19" i="7" s="1"/>
  <c r="J20" i="7" s="1"/>
  <c r="J21" i="7" s="1"/>
  <c r="J22" i="7" s="1"/>
  <c r="J23" i="7" s="1"/>
  <c r="J24" i="7" s="1"/>
  <c r="J25" i="7" s="1"/>
  <c r="J26" i="7" s="1"/>
  <c r="J27" i="7" s="1"/>
  <c r="J28" i="7" s="1"/>
  <c r="J29" i="7" s="1"/>
  <c r="J30" i="7" s="1"/>
  <c r="J31" i="7" s="1"/>
  <c r="J32" i="7" s="1"/>
  <c r="J33" i="7" s="1"/>
  <c r="J34" i="7" s="1"/>
  <c r="J35" i="7" s="1"/>
  <c r="J36" i="7" s="1"/>
  <c r="J12" i="7"/>
  <c r="L5" i="7"/>
  <c r="C5" i="7"/>
  <c r="A13" i="6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11" i="6"/>
  <c r="A12" i="6" s="1"/>
  <c r="C5" i="6"/>
  <c r="A15" i="5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C5" i="5"/>
  <c r="A12" i="4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11" i="4"/>
  <c r="C5" i="4"/>
  <c r="A12" i="3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11" i="3"/>
  <c r="C5" i="3"/>
  <c r="A12" i="2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11" i="2"/>
  <c r="C5" i="2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<sst xmlns="http://schemas.openxmlformats.org/spreadsheetml/2006/main" count="805" uniqueCount="84">
  <si>
    <t>MEGA SATELLITE to PFC</t>
  </si>
  <si>
    <t>Buy -in</t>
  </si>
  <si>
    <t>Tax</t>
  </si>
  <si>
    <t>Total Buy-in</t>
  </si>
  <si>
    <t>Stack</t>
  </si>
  <si>
    <t xml:space="preserve">Leveltime </t>
  </si>
  <si>
    <t xml:space="preserve">Re Entries </t>
  </si>
  <si>
    <t>Late Reg.</t>
  </si>
  <si>
    <t>GTD.</t>
  </si>
  <si>
    <t>%</t>
  </si>
  <si>
    <t>20 min.</t>
  </si>
  <si>
    <t>2x</t>
  </si>
  <si>
    <t>Level 12</t>
  </si>
  <si>
    <t>Day</t>
  </si>
  <si>
    <t xml:space="preserve">Date </t>
  </si>
  <si>
    <t xml:space="preserve">Time </t>
  </si>
  <si>
    <t>Thursday</t>
  </si>
  <si>
    <t xml:space="preserve">Time ~ </t>
  </si>
  <si>
    <t>#</t>
  </si>
  <si>
    <t xml:space="preserve">Ante </t>
  </si>
  <si>
    <t xml:space="preserve">Small Blind </t>
  </si>
  <si>
    <t xml:space="preserve">Big Blind </t>
  </si>
  <si>
    <t>open</t>
  </si>
  <si>
    <t>CR 25 - Break</t>
  </si>
  <si>
    <t>End of Registration - Break</t>
  </si>
  <si>
    <t>closed</t>
  </si>
  <si>
    <t>Break CR 100</t>
  </si>
  <si>
    <t>Next levels – by Tournament Director Discretion / TD has the right to change structure</t>
  </si>
  <si>
    <t>NL Holdem - Satellite to PFC 1A</t>
  </si>
  <si>
    <t>Re Buys + 1 Addon</t>
  </si>
  <si>
    <t>5K/5K/15K</t>
  </si>
  <si>
    <t>10 min</t>
  </si>
  <si>
    <t>unli</t>
  </si>
  <si>
    <t>Level 10</t>
  </si>
  <si>
    <t>Friday</t>
  </si>
  <si>
    <t>CR 25 - Break End of Registration - Addon</t>
  </si>
  <si>
    <t>NL Holdem Win the Button (classic ante)</t>
  </si>
  <si>
    <t>20  min.</t>
  </si>
  <si>
    <t>Saturday</t>
  </si>
  <si>
    <t xml:space="preserve"> Break</t>
  </si>
  <si>
    <t>Break CR 100,500</t>
  </si>
  <si>
    <t>PFC Cup</t>
  </si>
  <si>
    <t>25 min</t>
  </si>
  <si>
    <t>1A</t>
  </si>
  <si>
    <t>down to 10 % ITM</t>
  </si>
  <si>
    <t>1B</t>
  </si>
  <si>
    <t>Sunday</t>
  </si>
  <si>
    <t>1C</t>
  </si>
  <si>
    <t>1D</t>
  </si>
  <si>
    <t>Monday</t>
  </si>
  <si>
    <t>1E</t>
  </si>
  <si>
    <t>15 min</t>
  </si>
  <si>
    <t>Break CR 25</t>
  </si>
  <si>
    <t xml:space="preserve">Break </t>
  </si>
  <si>
    <t>Break CR 500</t>
  </si>
  <si>
    <t>Day 2 is going to start on the lowest level of all Day 1's</t>
  </si>
  <si>
    <t>NL Holdem - Satellite to HR</t>
  </si>
  <si>
    <t>15min</t>
  </si>
  <si>
    <t>Prague Championship Step</t>
  </si>
  <si>
    <t>Prague Championship Day 1</t>
  </si>
  <si>
    <t>20 min</t>
  </si>
  <si>
    <t>30 min</t>
  </si>
  <si>
    <t>Tuesday</t>
  </si>
  <si>
    <t>Day 1</t>
  </si>
  <si>
    <t>30min</t>
  </si>
  <si>
    <t>Wednesday</t>
  </si>
  <si>
    <t>Turbo</t>
  </si>
  <si>
    <t>Break - CR 25</t>
  </si>
  <si>
    <t>End of Registration Break CR 500</t>
  </si>
  <si>
    <t>Break</t>
  </si>
  <si>
    <t>Break CR 100 &amp; 500</t>
  </si>
  <si>
    <t>Break CR 1000</t>
  </si>
  <si>
    <t>Day 1 is going to start on the level 500-1000</t>
  </si>
  <si>
    <t>NL Holdem High Roller</t>
  </si>
  <si>
    <t>40 min</t>
  </si>
  <si>
    <t>Start of Day 2</t>
  </si>
  <si>
    <t>Button Ante</t>
  </si>
  <si>
    <t>NL Holdem Super Knock Out</t>
  </si>
  <si>
    <t>NL Holdem 6-Max</t>
  </si>
  <si>
    <t>NL Holdem - Satellite to Day 1</t>
  </si>
  <si>
    <t>NL Holdem Saturday Night Fever</t>
  </si>
  <si>
    <t>End of Registration - Break CR 100</t>
  </si>
  <si>
    <t>NL Holdem Sunday Brunch</t>
  </si>
  <si>
    <t>Level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</si>
</sst>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\ &quot;€&quot;"/>
    <numFmt numFmtId="165" formatCode="#,##0\ &quot;€&quot;;[Red]\-#,##0\ &quot;€&quot;"/>
    <numFmt numFmtId="166" formatCode="#,##0\ [$Kč-405]"/>
    <numFmt numFmtId="167" formatCode="[$-F800]dddd\,\ mmmm\ dd\,\ yyyy"/>
    <numFmt numFmtId="168" formatCode="#,##0.00\ [$Kč-405]"/>
  </numFmts>
  <fonts count="6" x14ac:knownFonts="1">
    <font>
      <sz val="11"/>
      <color rgb="FF000000"/>
      <name val="Calibri"/>
    </font>
    <font>
      <b/>
      <sz val="24"/>
      <color rgb="FF000000"/>
      <name val="Calibri"/>
    </font>
    <font>
      <sz val="11"/>
      <name val="Calibri"/>
    </font>
    <font>
      <b/>
      <sz val="11"/>
      <color rgb="FF000000"/>
      <name val="Calibri"/>
    </font>
    <font>
      <sz val="11"/>
      <name val="Calibri"/>
    </font>
    <font>
      <i/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/>
    <xf numFmtId="164" fontId="0" fillId="0" borderId="7" xfId="0" applyNumberFormat="1" applyFont="1" applyBorder="1" applyAlignment="1">
      <alignment horizontal="center" vertical="center"/>
    </xf>
    <xf numFmtId="3" fontId="0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65" fontId="0" fillId="0" borderId="7" xfId="0" applyNumberFormat="1" applyFont="1" applyBorder="1" applyAlignment="1">
      <alignment horizontal="center" vertical="center"/>
    </xf>
    <xf numFmtId="166" fontId="0" fillId="0" borderId="7" xfId="0" applyNumberFormat="1" applyFont="1" applyBorder="1" applyAlignment="1">
      <alignment horizontal="center" vertical="center"/>
    </xf>
    <xf numFmtId="166" fontId="0" fillId="0" borderId="8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65" fontId="0" fillId="0" borderId="8" xfId="0" applyNumberFormat="1" applyFont="1" applyBorder="1" applyAlignment="1">
      <alignment horizontal="center" vertical="center"/>
    </xf>
    <xf numFmtId="167" fontId="4" fillId="0" borderId="7" xfId="0" applyNumberFormat="1" applyFont="1" applyBorder="1" applyAlignment="1">
      <alignment horizontal="center" vertical="center"/>
    </xf>
    <xf numFmtId="14" fontId="0" fillId="0" borderId="7" xfId="0" applyNumberFormat="1" applyFont="1" applyBorder="1" applyAlignment="1">
      <alignment horizontal="center" wrapText="1"/>
    </xf>
    <xf numFmtId="20" fontId="0" fillId="0" borderId="7" xfId="0" applyNumberFormat="1" applyFont="1" applyBorder="1" applyAlignment="1">
      <alignment horizontal="center"/>
    </xf>
    <xf numFmtId="0" fontId="0" fillId="0" borderId="7" xfId="0" applyFont="1" applyBorder="1"/>
    <xf numFmtId="20" fontId="3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/>
    </xf>
    <xf numFmtId="3" fontId="0" fillId="0" borderId="7" xfId="0" applyNumberFormat="1" applyFont="1" applyBorder="1" applyAlignment="1">
      <alignment horizontal="center"/>
    </xf>
    <xf numFmtId="168" fontId="0" fillId="0" borderId="7" xfId="0" applyNumberFormat="1" applyFont="1" applyBorder="1" applyAlignment="1">
      <alignment horizontal="center" vertical="center"/>
    </xf>
    <xf numFmtId="168" fontId="0" fillId="0" borderId="8" xfId="0" applyNumberFormat="1" applyFont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0" fillId="0" borderId="13" xfId="0" applyNumberFormat="1" applyFont="1" applyBorder="1" applyAlignment="1">
      <alignment horizontal="center" vertical="center"/>
    </xf>
    <xf numFmtId="168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3" fontId="0" fillId="0" borderId="7" xfId="0" applyNumberFormat="1" applyFont="1" applyBorder="1"/>
    <xf numFmtId="0" fontId="5" fillId="0" borderId="0" xfId="0" applyFont="1" applyAlignment="1">
      <alignment horizontal="center" vertical="center"/>
    </xf>
    <xf numFmtId="0" fontId="0" fillId="0" borderId="13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2" fillId="0" borderId="8" xfId="0" applyFont="1" applyBorder="1"/>
    <xf numFmtId="0" fontId="0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1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00"/>
  <sheetViews>
    <sheetView topLeftCell="A4" workbookViewId="0">
      <selection sqref="A1:H1"/>
    </sheetView>
  </sheetViews>
  <sheetFormatPr defaultColWidth="14.44140625" defaultRowHeight="15" customHeight="1" x14ac:dyDescent="0.3"/>
  <cols>
    <col min="1" max="1" width="11.109375" customWidth="1"/>
    <col min="2" max="2" width="6.33203125" customWidth="1"/>
    <col min="3" max="3" width="11.44140625" customWidth="1"/>
    <col min="4" max="4" width="11.33203125" customWidth="1"/>
    <col min="5" max="6" width="10.33203125" customWidth="1"/>
    <col min="7" max="7" width="11.44140625" customWidth="1"/>
    <col min="8" max="8" width="13" customWidth="1"/>
    <col min="9" max="11" width="10.88671875" customWidth="1"/>
  </cols>
  <sheetData>
    <row r="1" spans="1:11" ht="25.5" customHeight="1" x14ac:dyDescent="0.3">
      <c r="A1" s="37"/>
      <c r="B1" s="38"/>
      <c r="C1" s="38"/>
      <c r="D1" s="38"/>
      <c r="E1" s="38"/>
      <c r="F1" s="38"/>
      <c r="G1" s="38"/>
      <c r="H1" s="38"/>
      <c r="I1" s="2"/>
      <c r="J1" s="2"/>
      <c r="K1" s="2"/>
    </row>
    <row r="2" spans="1:11" ht="14.4" x14ac:dyDescent="0.3">
      <c r="A2" s="39" t="s">
        <v>0</v>
      </c>
      <c r="B2" s="40"/>
      <c r="C2" s="40"/>
      <c r="D2" s="40"/>
      <c r="E2" s="40"/>
      <c r="F2" s="40"/>
      <c r="G2" s="40"/>
      <c r="H2" s="41"/>
      <c r="I2" s="2"/>
      <c r="J2" s="2"/>
      <c r="K2" s="2"/>
    </row>
    <row r="3" spans="1:11" ht="14.4" x14ac:dyDescent="0.3">
      <c r="A3" s="42"/>
      <c r="B3" s="43"/>
      <c r="C3" s="43"/>
      <c r="D3" s="43"/>
      <c r="E3" s="43"/>
      <c r="F3" s="43"/>
      <c r="G3" s="43"/>
      <c r="H3" s="44"/>
      <c r="I3" s="2"/>
      <c r="J3" s="2"/>
      <c r="K3" s="2"/>
    </row>
    <row r="4" spans="1:11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2"/>
      <c r="J4" s="2"/>
      <c r="K4" s="2"/>
    </row>
    <row r="5" spans="1:11" ht="14.4" x14ac:dyDescent="0.3">
      <c r="A5" s="5">
        <v>25</v>
      </c>
      <c r="B5" s="5" t="s">
        <v>9</v>
      </c>
      <c r="C5" s="5">
        <v>25</v>
      </c>
      <c r="D5" s="6">
        <v>10000</v>
      </c>
      <c r="E5" s="7" t="s">
        <v>10</v>
      </c>
      <c r="F5" s="7" t="s">
        <v>11</v>
      </c>
      <c r="G5" s="7" t="s">
        <v>12</v>
      </c>
      <c r="H5" s="8">
        <v>5000</v>
      </c>
      <c r="I5" s="2"/>
      <c r="J5" s="2"/>
      <c r="K5" s="2"/>
    </row>
    <row r="6" spans="1:11" ht="14.4" x14ac:dyDescent="0.3">
      <c r="A6" s="9">
        <v>625</v>
      </c>
      <c r="B6" s="9" t="s">
        <v>9</v>
      </c>
      <c r="C6" s="9">
        <v>625</v>
      </c>
      <c r="D6" s="9"/>
      <c r="E6" s="10"/>
      <c r="F6" s="10"/>
      <c r="G6" s="10"/>
      <c r="H6" s="10">
        <v>125000</v>
      </c>
      <c r="I6" s="2"/>
      <c r="J6" s="2"/>
      <c r="K6" s="2"/>
    </row>
    <row r="7" spans="1:11" ht="14.4" x14ac:dyDescent="0.3">
      <c r="A7" s="3" t="s">
        <v>13</v>
      </c>
      <c r="B7" s="3"/>
      <c r="C7" s="3" t="s">
        <v>14</v>
      </c>
      <c r="D7" s="3" t="s">
        <v>15</v>
      </c>
      <c r="E7" s="11"/>
      <c r="F7" s="11"/>
      <c r="G7" s="11"/>
      <c r="H7" s="12"/>
      <c r="I7" s="2"/>
      <c r="J7" s="2"/>
      <c r="K7" s="2"/>
    </row>
    <row r="8" spans="1:11" ht="14.4" x14ac:dyDescent="0.3">
      <c r="A8" s="13" t="s">
        <v>16</v>
      </c>
      <c r="B8" s="13"/>
      <c r="C8" s="14">
        <v>43356</v>
      </c>
      <c r="D8" s="15">
        <v>0.75</v>
      </c>
      <c r="E8" s="11"/>
      <c r="F8" s="11"/>
      <c r="G8" s="11"/>
      <c r="H8" s="12"/>
      <c r="I8" s="2"/>
      <c r="J8" s="2"/>
      <c r="K8" s="2"/>
    </row>
    <row r="9" spans="1:11" ht="14.4" x14ac:dyDescent="0.3">
      <c r="A9" s="3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3" t="s">
        <v>5</v>
      </c>
      <c r="G9" s="3" t="s">
        <v>7</v>
      </c>
      <c r="H9" s="16"/>
      <c r="I9" s="2"/>
      <c r="J9" s="2"/>
      <c r="K9" s="2"/>
    </row>
    <row r="10" spans="1:11" ht="14.4" x14ac:dyDescent="0.3">
      <c r="A10" s="17">
        <v>0.79166666666666663</v>
      </c>
      <c r="B10" s="3"/>
      <c r="C10" s="3"/>
      <c r="D10" s="3"/>
      <c r="E10" s="3"/>
      <c r="F10" s="3"/>
      <c r="G10" s="3"/>
      <c r="H10" s="16"/>
      <c r="I10" s="2"/>
      <c r="J10" s="2"/>
      <c r="K10" s="2"/>
    </row>
    <row r="11" spans="1:11" ht="14.4" x14ac:dyDescent="0.3">
      <c r="A11" s="15">
        <f t="shared" ref="A11:A25" si="0">A10+F11</f>
        <v>0.80555555555555547</v>
      </c>
      <c r="B11" s="18">
        <v>1</v>
      </c>
      <c r="C11" s="18"/>
      <c r="D11" s="18">
        <v>50</v>
      </c>
      <c r="E11" s="18">
        <v>100</v>
      </c>
      <c r="F11" s="15">
        <v>1.3888888888888888E-2</v>
      </c>
      <c r="G11" s="18" t="s">
        <v>22</v>
      </c>
      <c r="H11" s="16"/>
      <c r="I11" s="2"/>
      <c r="J11" s="2"/>
      <c r="K11" s="2"/>
    </row>
    <row r="12" spans="1:11" ht="14.4" x14ac:dyDescent="0.3">
      <c r="A12" s="15">
        <f t="shared" si="0"/>
        <v>0.81944444444444431</v>
      </c>
      <c r="B12" s="18">
        <v>2</v>
      </c>
      <c r="C12" s="18"/>
      <c r="D12" s="18">
        <v>75</v>
      </c>
      <c r="E12" s="18">
        <v>150</v>
      </c>
      <c r="F12" s="15">
        <v>1.3888888888888888E-2</v>
      </c>
      <c r="G12" s="18" t="s">
        <v>22</v>
      </c>
      <c r="H12" s="16"/>
      <c r="I12" s="2"/>
      <c r="J12" s="2"/>
      <c r="K12" s="2"/>
    </row>
    <row r="13" spans="1:11" ht="14.4" x14ac:dyDescent="0.3">
      <c r="A13" s="15">
        <f t="shared" si="0"/>
        <v>0.83333333333333315</v>
      </c>
      <c r="B13" s="18">
        <v>3</v>
      </c>
      <c r="C13" s="18"/>
      <c r="D13" s="18">
        <v>100</v>
      </c>
      <c r="E13" s="18">
        <v>200</v>
      </c>
      <c r="F13" s="15">
        <v>1.3888888888888888E-2</v>
      </c>
      <c r="G13" s="18" t="s">
        <v>22</v>
      </c>
      <c r="H13" s="16"/>
      <c r="I13" s="2"/>
      <c r="J13" s="2"/>
      <c r="K13" s="2"/>
    </row>
    <row r="14" spans="1:11" ht="14.4" x14ac:dyDescent="0.3">
      <c r="A14" s="15">
        <f t="shared" si="0"/>
        <v>0.84722222222222199</v>
      </c>
      <c r="B14" s="18">
        <v>4</v>
      </c>
      <c r="C14" s="18">
        <v>300</v>
      </c>
      <c r="D14" s="18">
        <v>150</v>
      </c>
      <c r="E14" s="18">
        <v>300</v>
      </c>
      <c r="F14" s="15">
        <v>1.3888888888888888E-2</v>
      </c>
      <c r="G14" s="18" t="s">
        <v>22</v>
      </c>
      <c r="H14" s="16"/>
      <c r="I14" s="2"/>
      <c r="J14" s="2"/>
      <c r="K14" s="2"/>
    </row>
    <row r="15" spans="1:11" ht="14.4" x14ac:dyDescent="0.3">
      <c r="A15" s="15">
        <f t="shared" si="0"/>
        <v>0.86111111111111083</v>
      </c>
      <c r="B15" s="18">
        <v>5</v>
      </c>
      <c r="C15" s="18">
        <v>400</v>
      </c>
      <c r="D15" s="18">
        <v>200</v>
      </c>
      <c r="E15" s="18">
        <v>400</v>
      </c>
      <c r="F15" s="15">
        <v>1.3888888888888888E-2</v>
      </c>
      <c r="G15" s="18" t="s">
        <v>22</v>
      </c>
      <c r="H15" s="16"/>
      <c r="I15" s="2"/>
      <c r="J15" s="2"/>
      <c r="K15" s="2"/>
    </row>
    <row r="16" spans="1:11" ht="14.4" x14ac:dyDescent="0.3">
      <c r="A16" s="15">
        <f t="shared" si="0"/>
        <v>0.87499999999999967</v>
      </c>
      <c r="B16" s="18">
        <v>6</v>
      </c>
      <c r="C16" s="18">
        <v>500</v>
      </c>
      <c r="D16" s="18">
        <v>250</v>
      </c>
      <c r="E16" s="18">
        <v>500</v>
      </c>
      <c r="F16" s="15">
        <v>1.3888888888888888E-2</v>
      </c>
      <c r="G16" s="18" t="s">
        <v>22</v>
      </c>
      <c r="H16" s="16"/>
      <c r="I16" s="2"/>
      <c r="J16" s="2"/>
      <c r="K16" s="2"/>
    </row>
    <row r="17" spans="1:11" ht="14.4" x14ac:dyDescent="0.3">
      <c r="A17" s="15">
        <f t="shared" si="0"/>
        <v>0.88888888888888851</v>
      </c>
      <c r="B17" s="34" t="s">
        <v>23</v>
      </c>
      <c r="C17" s="35"/>
      <c r="D17" s="35"/>
      <c r="E17" s="36"/>
      <c r="F17" s="15">
        <v>1.3888888888888888E-2</v>
      </c>
      <c r="G17" s="18" t="s">
        <v>22</v>
      </c>
      <c r="H17" s="16"/>
      <c r="I17" s="2"/>
      <c r="J17" s="2"/>
      <c r="K17" s="2"/>
    </row>
    <row r="18" spans="1:11" ht="14.4" x14ac:dyDescent="0.3">
      <c r="A18" s="15">
        <f t="shared" si="0"/>
        <v>0.90277777777777735</v>
      </c>
      <c r="B18" s="18">
        <v>7</v>
      </c>
      <c r="C18" s="18">
        <v>600</v>
      </c>
      <c r="D18" s="18">
        <v>300</v>
      </c>
      <c r="E18" s="18">
        <v>600</v>
      </c>
      <c r="F18" s="15">
        <v>1.3888888888888888E-2</v>
      </c>
      <c r="G18" s="18" t="s">
        <v>22</v>
      </c>
      <c r="H18" s="16"/>
      <c r="I18" s="2"/>
      <c r="J18" s="2"/>
      <c r="K18" s="2"/>
    </row>
    <row r="19" spans="1:11" ht="14.4" x14ac:dyDescent="0.3">
      <c r="A19" s="15">
        <f t="shared" si="0"/>
        <v>0.91666666666666619</v>
      </c>
      <c r="B19" s="18">
        <v>8</v>
      </c>
      <c r="C19" s="18">
        <v>800</v>
      </c>
      <c r="D19" s="18">
        <v>400</v>
      </c>
      <c r="E19" s="18">
        <v>800</v>
      </c>
      <c r="F19" s="15">
        <v>1.3888888888888888E-2</v>
      </c>
      <c r="G19" s="18" t="s">
        <v>22</v>
      </c>
      <c r="H19" s="16"/>
      <c r="I19" s="2"/>
      <c r="J19" s="2"/>
      <c r="K19" s="2"/>
    </row>
    <row r="20" spans="1:11" ht="14.4" x14ac:dyDescent="0.3">
      <c r="A20" s="15">
        <f t="shared" si="0"/>
        <v>0.93055555555555503</v>
      </c>
      <c r="B20" s="18">
        <v>9</v>
      </c>
      <c r="C20" s="18">
        <v>1000</v>
      </c>
      <c r="D20" s="18">
        <v>500</v>
      </c>
      <c r="E20" s="18">
        <v>1000</v>
      </c>
      <c r="F20" s="15">
        <v>1.3888888888888888E-2</v>
      </c>
      <c r="G20" s="18" t="s">
        <v>22</v>
      </c>
      <c r="H20" s="16"/>
      <c r="I20" s="2"/>
      <c r="J20" s="2"/>
      <c r="K20" s="2"/>
    </row>
    <row r="21" spans="1:11" ht="15.75" customHeight="1" x14ac:dyDescent="0.3">
      <c r="A21" s="15">
        <f t="shared" si="0"/>
        <v>0.94444444444444386</v>
      </c>
      <c r="B21" s="18">
        <v>10</v>
      </c>
      <c r="C21" s="18">
        <v>1200</v>
      </c>
      <c r="D21" s="19">
        <v>600</v>
      </c>
      <c r="E21" s="19">
        <v>1200</v>
      </c>
      <c r="F21" s="15">
        <v>1.3888888888888888E-2</v>
      </c>
      <c r="G21" s="18" t="s">
        <v>22</v>
      </c>
      <c r="H21" s="16"/>
      <c r="I21" s="2"/>
      <c r="J21" s="2"/>
      <c r="K21" s="2"/>
    </row>
    <row r="22" spans="1:11" ht="15.75" customHeight="1" x14ac:dyDescent="0.3">
      <c r="A22" s="15">
        <f t="shared" si="0"/>
        <v>0.9583333333333327</v>
      </c>
      <c r="B22" s="18">
        <v>11</v>
      </c>
      <c r="C22" s="18">
        <v>1600</v>
      </c>
      <c r="D22" s="19">
        <v>800</v>
      </c>
      <c r="E22" s="19">
        <v>1600</v>
      </c>
      <c r="F22" s="15">
        <v>1.3888888888888888E-2</v>
      </c>
      <c r="G22" s="18" t="s">
        <v>22</v>
      </c>
      <c r="H22" s="16"/>
      <c r="I22" s="2"/>
      <c r="J22" s="2"/>
      <c r="K22" s="2"/>
    </row>
    <row r="23" spans="1:11" ht="15.75" customHeight="1" x14ac:dyDescent="0.3">
      <c r="A23" s="15">
        <f t="shared" si="0"/>
        <v>0.97222222222222154</v>
      </c>
      <c r="B23" s="18">
        <v>12</v>
      </c>
      <c r="C23" s="18">
        <v>2000</v>
      </c>
      <c r="D23" s="19">
        <v>1000</v>
      </c>
      <c r="E23" s="19">
        <v>2000</v>
      </c>
      <c r="F23" s="15">
        <v>1.3888888888888888E-2</v>
      </c>
      <c r="G23" s="18" t="s">
        <v>22</v>
      </c>
      <c r="H23" s="16"/>
      <c r="I23" s="2"/>
      <c r="J23" s="2"/>
      <c r="K23" s="2"/>
    </row>
    <row r="24" spans="1:11" ht="15.75" customHeight="1" x14ac:dyDescent="0.3">
      <c r="A24" s="15">
        <f t="shared" si="0"/>
        <v>0.98611111111111038</v>
      </c>
      <c r="B24" s="34" t="s">
        <v>24</v>
      </c>
      <c r="C24" s="35"/>
      <c r="D24" s="35"/>
      <c r="E24" s="36"/>
      <c r="F24" s="15">
        <v>1.3888888888888888E-2</v>
      </c>
      <c r="G24" s="18" t="s">
        <v>22</v>
      </c>
      <c r="H24" s="16"/>
      <c r="I24" s="2"/>
      <c r="J24" s="2"/>
      <c r="K24" s="2"/>
    </row>
    <row r="25" spans="1:11" ht="15.75" customHeight="1" x14ac:dyDescent="0.3">
      <c r="A25" s="15">
        <f t="shared" si="0"/>
        <v>0.99999999999999922</v>
      </c>
      <c r="B25" s="18">
        <v>13</v>
      </c>
      <c r="C25" s="18">
        <v>2400</v>
      </c>
      <c r="D25" s="19">
        <v>1200</v>
      </c>
      <c r="E25" s="19">
        <v>2400</v>
      </c>
      <c r="F25" s="15">
        <v>1.3888888888888888E-2</v>
      </c>
      <c r="G25" s="18" t="s">
        <v>25</v>
      </c>
      <c r="H25" s="16"/>
      <c r="I25" s="2"/>
      <c r="J25" s="2"/>
      <c r="K25" s="2"/>
    </row>
    <row r="26" spans="1:11" ht="15.75" customHeight="1" x14ac:dyDescent="0.3">
      <c r="A26" s="15">
        <f>A25+F29</f>
        <v>1.0138888888888882</v>
      </c>
      <c r="B26" s="18">
        <v>14</v>
      </c>
      <c r="C26" s="18">
        <v>3000</v>
      </c>
      <c r="D26" s="19">
        <v>1500</v>
      </c>
      <c r="E26" s="19">
        <v>3000</v>
      </c>
      <c r="F26" s="15">
        <v>1.3888888888888888E-2</v>
      </c>
      <c r="G26" s="18" t="s">
        <v>25</v>
      </c>
      <c r="H26" s="16"/>
      <c r="I26" s="2"/>
      <c r="J26" s="2"/>
      <c r="K26" s="2"/>
    </row>
    <row r="27" spans="1:11" ht="15.75" customHeight="1" x14ac:dyDescent="0.3">
      <c r="A27" s="15">
        <f t="shared" ref="A27:A38" si="1">A26+F26</f>
        <v>1.027777777777777</v>
      </c>
      <c r="B27" s="18">
        <v>15</v>
      </c>
      <c r="C27" s="18">
        <v>4000</v>
      </c>
      <c r="D27" s="19">
        <v>2000</v>
      </c>
      <c r="E27" s="19">
        <v>4000</v>
      </c>
      <c r="F27" s="15">
        <v>1.3888888888888888E-2</v>
      </c>
      <c r="G27" s="18" t="s">
        <v>25</v>
      </c>
      <c r="H27" s="16"/>
      <c r="I27" s="2"/>
      <c r="J27" s="2"/>
      <c r="K27" s="2"/>
    </row>
    <row r="28" spans="1:11" ht="15.75" customHeight="1" x14ac:dyDescent="0.3">
      <c r="A28" s="15">
        <f t="shared" si="1"/>
        <v>1.0416666666666659</v>
      </c>
      <c r="B28" s="18">
        <v>16</v>
      </c>
      <c r="C28" s="18">
        <v>5000</v>
      </c>
      <c r="D28" s="19">
        <v>2500</v>
      </c>
      <c r="E28" s="19">
        <v>5000</v>
      </c>
      <c r="F28" s="15">
        <v>1.3888888888888888E-2</v>
      </c>
      <c r="G28" s="18" t="s">
        <v>25</v>
      </c>
      <c r="H28" s="16"/>
      <c r="I28" s="2"/>
      <c r="J28" s="2"/>
      <c r="K28" s="2"/>
    </row>
    <row r="29" spans="1:11" ht="15.75" customHeight="1" x14ac:dyDescent="0.3">
      <c r="A29" s="15">
        <f t="shared" si="1"/>
        <v>1.0555555555555547</v>
      </c>
      <c r="B29" s="34" t="s">
        <v>26</v>
      </c>
      <c r="C29" s="35"/>
      <c r="D29" s="35"/>
      <c r="E29" s="36"/>
      <c r="F29" s="15">
        <v>1.3888888888888888E-2</v>
      </c>
      <c r="G29" s="18" t="s">
        <v>25</v>
      </c>
      <c r="H29" s="16"/>
      <c r="I29" s="2"/>
      <c r="J29" s="2"/>
      <c r="K29" s="2"/>
    </row>
    <row r="30" spans="1:11" ht="15.75" customHeight="1" x14ac:dyDescent="0.3">
      <c r="A30" s="15">
        <f t="shared" si="1"/>
        <v>1.0694444444444435</v>
      </c>
      <c r="B30" s="18">
        <v>17</v>
      </c>
      <c r="C30" s="19">
        <v>6000</v>
      </c>
      <c r="D30" s="19">
        <v>3000</v>
      </c>
      <c r="E30" s="19">
        <v>6000</v>
      </c>
      <c r="F30" s="15">
        <v>1.3888888888888888E-2</v>
      </c>
      <c r="G30" s="18" t="s">
        <v>25</v>
      </c>
      <c r="H30" s="16"/>
      <c r="I30" s="2"/>
      <c r="J30" s="2"/>
      <c r="K30" s="2"/>
    </row>
    <row r="31" spans="1:11" ht="15.75" customHeight="1" x14ac:dyDescent="0.3">
      <c r="A31" s="15">
        <f t="shared" si="1"/>
        <v>1.0833333333333324</v>
      </c>
      <c r="B31" s="18">
        <v>18</v>
      </c>
      <c r="C31" s="19">
        <v>8000</v>
      </c>
      <c r="D31" s="19">
        <v>4000</v>
      </c>
      <c r="E31" s="19">
        <v>8000</v>
      </c>
      <c r="F31" s="15">
        <v>1.3888888888888888E-2</v>
      </c>
      <c r="G31" s="18" t="s">
        <v>25</v>
      </c>
      <c r="H31" s="16"/>
      <c r="I31" s="2"/>
      <c r="J31" s="2"/>
      <c r="K31" s="2"/>
    </row>
    <row r="32" spans="1:11" ht="15.75" customHeight="1" x14ac:dyDescent="0.3">
      <c r="A32" s="15">
        <f t="shared" si="1"/>
        <v>1.0972222222222212</v>
      </c>
      <c r="B32" s="18">
        <v>19</v>
      </c>
      <c r="C32" s="19">
        <v>10000</v>
      </c>
      <c r="D32" s="19">
        <v>5000</v>
      </c>
      <c r="E32" s="19">
        <v>10000</v>
      </c>
      <c r="F32" s="15">
        <v>1.3888888888888888E-2</v>
      </c>
      <c r="G32" s="18" t="s">
        <v>25</v>
      </c>
      <c r="H32" s="16"/>
      <c r="I32" s="2"/>
      <c r="J32" s="2"/>
      <c r="K32" s="2"/>
    </row>
    <row r="33" spans="1:11" ht="15.75" customHeight="1" x14ac:dyDescent="0.3">
      <c r="A33" s="15">
        <f t="shared" si="1"/>
        <v>1.1111111111111101</v>
      </c>
      <c r="B33" s="18">
        <v>20</v>
      </c>
      <c r="C33" s="19">
        <v>12000</v>
      </c>
      <c r="D33" s="19">
        <v>6000</v>
      </c>
      <c r="E33" s="19">
        <v>12000</v>
      </c>
      <c r="F33" s="15">
        <v>1.3888888888888888E-2</v>
      </c>
      <c r="G33" s="18" t="s">
        <v>25</v>
      </c>
      <c r="H33" s="16"/>
      <c r="I33" s="2"/>
      <c r="J33" s="2"/>
      <c r="K33" s="2"/>
    </row>
    <row r="34" spans="1:11" ht="15.75" customHeight="1" x14ac:dyDescent="0.3">
      <c r="A34" s="15">
        <f t="shared" si="1"/>
        <v>1.1249999999999989</v>
      </c>
      <c r="B34" s="18">
        <v>21</v>
      </c>
      <c r="C34" s="19">
        <v>16000</v>
      </c>
      <c r="D34" s="19">
        <v>8000</v>
      </c>
      <c r="E34" s="19">
        <v>16000</v>
      </c>
      <c r="F34" s="15">
        <v>1.3888888888888888E-2</v>
      </c>
      <c r="G34" s="18" t="s">
        <v>25</v>
      </c>
      <c r="H34" s="16"/>
      <c r="I34" s="2"/>
      <c r="J34" s="2"/>
      <c r="K34" s="2"/>
    </row>
    <row r="35" spans="1:11" ht="15.75" customHeight="1" x14ac:dyDescent="0.3">
      <c r="A35" s="15">
        <f t="shared" si="1"/>
        <v>1.1388888888888877</v>
      </c>
      <c r="B35" s="18">
        <v>22</v>
      </c>
      <c r="C35" s="19">
        <v>20000</v>
      </c>
      <c r="D35" s="19">
        <v>10000</v>
      </c>
      <c r="E35" s="19">
        <v>20000</v>
      </c>
      <c r="F35" s="15">
        <v>1.3888888888888888E-2</v>
      </c>
      <c r="G35" s="18" t="s">
        <v>25</v>
      </c>
      <c r="H35" s="16"/>
      <c r="I35" s="2"/>
      <c r="J35" s="2"/>
      <c r="K35" s="2"/>
    </row>
    <row r="36" spans="1:11" ht="15.75" customHeight="1" x14ac:dyDescent="0.3">
      <c r="A36" s="15">
        <f t="shared" si="1"/>
        <v>1.1527777777777766</v>
      </c>
      <c r="B36" s="18">
        <v>23</v>
      </c>
      <c r="C36" s="19">
        <v>24000</v>
      </c>
      <c r="D36" s="19">
        <v>12000</v>
      </c>
      <c r="E36" s="19">
        <v>24000</v>
      </c>
      <c r="F36" s="15">
        <v>1.3888888888888888E-2</v>
      </c>
      <c r="G36" s="18" t="s">
        <v>25</v>
      </c>
      <c r="H36" s="16"/>
      <c r="I36" s="2"/>
      <c r="J36" s="2"/>
      <c r="K36" s="2"/>
    </row>
    <row r="37" spans="1:11" ht="15.75" customHeight="1" x14ac:dyDescent="0.3">
      <c r="A37" s="15">
        <f t="shared" si="1"/>
        <v>1.1666666666666654</v>
      </c>
      <c r="B37" s="18">
        <v>24</v>
      </c>
      <c r="C37" s="19">
        <v>30000</v>
      </c>
      <c r="D37" s="19">
        <v>15000</v>
      </c>
      <c r="E37" s="19">
        <v>30000</v>
      </c>
      <c r="F37" s="15">
        <v>1.3888888888888888E-2</v>
      </c>
      <c r="G37" s="18" t="s">
        <v>25</v>
      </c>
      <c r="H37" s="16"/>
      <c r="I37" s="2"/>
      <c r="J37" s="2"/>
      <c r="K37" s="2"/>
    </row>
    <row r="38" spans="1:11" ht="15.75" customHeight="1" x14ac:dyDescent="0.3">
      <c r="A38" s="15">
        <f t="shared" si="1"/>
        <v>1.1805555555555542</v>
      </c>
      <c r="B38" s="18">
        <v>23</v>
      </c>
      <c r="C38" s="19">
        <v>40000</v>
      </c>
      <c r="D38" s="19">
        <v>20000</v>
      </c>
      <c r="E38" s="19">
        <v>40000</v>
      </c>
      <c r="F38" s="15">
        <v>1.3888888888888888E-2</v>
      </c>
      <c r="G38" s="18" t="s">
        <v>25</v>
      </c>
      <c r="H38" s="16"/>
      <c r="I38" s="2"/>
      <c r="J38" s="2"/>
      <c r="K38" s="2"/>
    </row>
    <row r="39" spans="1:11" ht="15.6" x14ac:dyDescent="0.3">
      <c r="A39" s="32" t="s">
        <v>27</v>
      </c>
      <c r="B39" s="33"/>
      <c r="C39" s="33"/>
      <c r="D39" s="33"/>
      <c r="E39" s="33"/>
      <c r="F39" s="33"/>
      <c r="G39" s="33"/>
      <c r="H39" s="33"/>
      <c r="I39" s="2"/>
      <c r="J39" s="2"/>
      <c r="K39" s="2"/>
    </row>
    <row r="40" spans="1:11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6">
    <mergeCell ref="A39:H39"/>
    <mergeCell ref="B24:E24"/>
    <mergeCell ref="B29:E29"/>
    <mergeCell ref="B17:E17"/>
    <mergeCell ref="A1:H1"/>
    <mergeCell ref="A2:H3"/>
  </mergeCells>
  <pageMargins left="0.7" right="0.7" top="0.78740157499999996" bottom="0.7874015749999999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opLeftCell="A4" workbookViewId="0">
      <selection sqref="A1:H1"/>
    </sheetView>
  </sheetViews>
  <sheetFormatPr defaultColWidth="14.44140625" defaultRowHeight="15" customHeight="1" x14ac:dyDescent="0.3"/>
  <cols>
    <col min="1" max="1" width="11.109375" customWidth="1"/>
    <col min="2" max="2" width="6.33203125" customWidth="1"/>
    <col min="3" max="3" width="11.44140625" customWidth="1"/>
    <col min="4" max="4" width="11.33203125" customWidth="1"/>
    <col min="5" max="5" width="10.33203125" customWidth="1"/>
    <col min="6" max="6" width="15.109375" customWidth="1"/>
    <col min="7" max="7" width="9.33203125" customWidth="1"/>
    <col min="8" max="8" width="11.44140625" customWidth="1"/>
    <col min="9" max="11" width="10.88671875" customWidth="1"/>
  </cols>
  <sheetData>
    <row r="1" spans="1:11" ht="18" customHeight="1" x14ac:dyDescent="0.3">
      <c r="A1" s="37"/>
      <c r="B1" s="38"/>
      <c r="C1" s="38"/>
      <c r="D1" s="38"/>
      <c r="E1" s="38"/>
      <c r="F1" s="38"/>
      <c r="G1" s="38"/>
      <c r="H1" s="38"/>
      <c r="I1" s="2"/>
      <c r="J1" s="2"/>
      <c r="K1" s="2"/>
    </row>
    <row r="2" spans="1:11" ht="14.4" x14ac:dyDescent="0.3">
      <c r="A2" s="39" t="s">
        <v>28</v>
      </c>
      <c r="B2" s="40"/>
      <c r="C2" s="40"/>
      <c r="D2" s="40"/>
      <c r="E2" s="40"/>
      <c r="F2" s="40"/>
      <c r="G2" s="40"/>
      <c r="H2" s="41"/>
      <c r="I2" s="2"/>
      <c r="J2" s="2"/>
      <c r="K2" s="2"/>
    </row>
    <row r="3" spans="1:11" ht="14.4" x14ac:dyDescent="0.3">
      <c r="A3" s="42"/>
      <c r="B3" s="43"/>
      <c r="C3" s="43"/>
      <c r="D3" s="43"/>
      <c r="E3" s="43"/>
      <c r="F3" s="43"/>
      <c r="G3" s="43"/>
      <c r="H3" s="44"/>
      <c r="I3" s="2"/>
      <c r="J3" s="2"/>
      <c r="K3" s="2"/>
    </row>
    <row r="4" spans="1:11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29</v>
      </c>
      <c r="G4" s="3" t="s">
        <v>7</v>
      </c>
      <c r="H4" s="3" t="s">
        <v>8</v>
      </c>
      <c r="I4" s="2"/>
      <c r="J4" s="2"/>
      <c r="K4" s="2"/>
    </row>
    <row r="5" spans="1:11" ht="14.4" x14ac:dyDescent="0.3">
      <c r="A5" s="5">
        <v>25</v>
      </c>
      <c r="B5" s="5">
        <v>0</v>
      </c>
      <c r="C5" s="5">
        <f>A5+B5</f>
        <v>25</v>
      </c>
      <c r="D5" s="6" t="s">
        <v>30</v>
      </c>
      <c r="E5" s="7" t="s">
        <v>31</v>
      </c>
      <c r="F5" s="7" t="s">
        <v>32</v>
      </c>
      <c r="G5" s="7" t="s">
        <v>33</v>
      </c>
      <c r="H5" s="8">
        <v>2500</v>
      </c>
      <c r="I5" s="2"/>
      <c r="J5" s="2"/>
      <c r="K5" s="2"/>
    </row>
    <row r="6" spans="1:11" ht="14.4" x14ac:dyDescent="0.3">
      <c r="A6" s="20">
        <v>625</v>
      </c>
      <c r="B6" s="20">
        <v>0</v>
      </c>
      <c r="C6" s="20">
        <v>625</v>
      </c>
      <c r="D6" s="20"/>
      <c r="E6" s="21"/>
      <c r="F6" s="21"/>
      <c r="G6" s="21"/>
      <c r="H6" s="21">
        <v>62500</v>
      </c>
      <c r="I6" s="2"/>
      <c r="J6" s="2"/>
      <c r="K6" s="2"/>
    </row>
    <row r="7" spans="1:11" ht="14.4" x14ac:dyDescent="0.3">
      <c r="A7" s="3" t="s">
        <v>13</v>
      </c>
      <c r="B7" s="3"/>
      <c r="C7" s="3" t="s">
        <v>14</v>
      </c>
      <c r="D7" s="3" t="s">
        <v>15</v>
      </c>
      <c r="E7" s="11"/>
      <c r="F7" s="11"/>
      <c r="G7" s="11"/>
      <c r="H7" s="12"/>
      <c r="I7" s="2"/>
      <c r="J7" s="2"/>
      <c r="K7" s="2"/>
    </row>
    <row r="8" spans="1:11" ht="14.4" x14ac:dyDescent="0.3">
      <c r="A8" s="13" t="s">
        <v>34</v>
      </c>
      <c r="B8" s="13"/>
      <c r="C8" s="14">
        <v>43357</v>
      </c>
      <c r="D8" s="15">
        <v>0.625</v>
      </c>
      <c r="E8" s="11"/>
      <c r="F8" s="11"/>
      <c r="G8" s="11"/>
      <c r="H8" s="12"/>
      <c r="I8" s="2"/>
      <c r="J8" s="2"/>
      <c r="K8" s="2"/>
    </row>
    <row r="9" spans="1:11" ht="14.4" x14ac:dyDescent="0.3">
      <c r="A9" s="3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3" t="s">
        <v>5</v>
      </c>
      <c r="G9" s="3" t="s">
        <v>7</v>
      </c>
      <c r="H9" s="16"/>
      <c r="I9" s="2"/>
      <c r="J9" s="2"/>
      <c r="K9" s="2"/>
    </row>
    <row r="10" spans="1:11" ht="14.4" x14ac:dyDescent="0.3">
      <c r="A10" s="17">
        <v>0.625</v>
      </c>
      <c r="B10" s="3"/>
      <c r="C10" s="3"/>
      <c r="D10" s="3"/>
      <c r="E10" s="3"/>
      <c r="F10" s="3"/>
      <c r="G10" s="3"/>
      <c r="H10" s="16"/>
      <c r="I10" s="2"/>
      <c r="J10" s="2"/>
      <c r="K10" s="2"/>
    </row>
    <row r="11" spans="1:11" ht="14.4" x14ac:dyDescent="0.3">
      <c r="A11" s="15">
        <f t="shared" ref="A11:A16" si="0">A10+F11</f>
        <v>0.63194444444444442</v>
      </c>
      <c r="B11" s="18">
        <v>1</v>
      </c>
      <c r="C11" s="18"/>
      <c r="D11" s="18">
        <v>25</v>
      </c>
      <c r="E11" s="18">
        <v>50</v>
      </c>
      <c r="F11" s="15">
        <v>6.9444444444444441E-3</v>
      </c>
      <c r="G11" s="18" t="s">
        <v>22</v>
      </c>
      <c r="H11" s="16"/>
      <c r="I11" s="2"/>
      <c r="J11" s="2"/>
      <c r="K11" s="2"/>
    </row>
    <row r="12" spans="1:11" ht="14.4" x14ac:dyDescent="0.3">
      <c r="A12" s="15">
        <f t="shared" si="0"/>
        <v>0.63888888888888884</v>
      </c>
      <c r="B12" s="18">
        <v>2</v>
      </c>
      <c r="C12" s="18"/>
      <c r="D12" s="18">
        <v>50</v>
      </c>
      <c r="E12" s="18">
        <v>100</v>
      </c>
      <c r="F12" s="15">
        <v>6.9444444444444441E-3</v>
      </c>
      <c r="G12" s="18" t="s">
        <v>22</v>
      </c>
      <c r="H12" s="16"/>
      <c r="I12" s="2"/>
      <c r="J12" s="2"/>
      <c r="K12" s="2"/>
    </row>
    <row r="13" spans="1:11" ht="14.4" x14ac:dyDescent="0.3">
      <c r="A13" s="15">
        <f t="shared" si="0"/>
        <v>0.64583333333333326</v>
      </c>
      <c r="B13" s="18">
        <v>3</v>
      </c>
      <c r="C13" s="18"/>
      <c r="D13" s="18">
        <v>75</v>
      </c>
      <c r="E13" s="18">
        <v>150</v>
      </c>
      <c r="F13" s="15">
        <v>6.9444444444444441E-3</v>
      </c>
      <c r="G13" s="18" t="s">
        <v>22</v>
      </c>
      <c r="H13" s="16"/>
      <c r="I13" s="2"/>
      <c r="J13" s="2"/>
      <c r="K13" s="2"/>
    </row>
    <row r="14" spans="1:11" ht="14.4" x14ac:dyDescent="0.3">
      <c r="A14" s="15">
        <f t="shared" si="0"/>
        <v>0.65277777777777768</v>
      </c>
      <c r="B14" s="18">
        <v>4</v>
      </c>
      <c r="C14" s="18">
        <v>200</v>
      </c>
      <c r="D14" s="18">
        <v>100</v>
      </c>
      <c r="E14" s="18">
        <v>200</v>
      </c>
      <c r="F14" s="15">
        <v>6.9444444444444441E-3</v>
      </c>
      <c r="G14" s="18" t="s">
        <v>22</v>
      </c>
      <c r="H14" s="16"/>
      <c r="I14" s="2"/>
      <c r="J14" s="2"/>
      <c r="K14" s="2"/>
    </row>
    <row r="15" spans="1:11" ht="14.4" x14ac:dyDescent="0.3">
      <c r="A15" s="15">
        <f t="shared" si="0"/>
        <v>0.6597222222222221</v>
      </c>
      <c r="B15" s="18">
        <v>5</v>
      </c>
      <c r="C15" s="18">
        <v>300</v>
      </c>
      <c r="D15" s="18">
        <v>150</v>
      </c>
      <c r="E15" s="18">
        <v>300</v>
      </c>
      <c r="F15" s="15">
        <v>6.9444444444444441E-3</v>
      </c>
      <c r="G15" s="18" t="s">
        <v>22</v>
      </c>
      <c r="H15" s="16"/>
      <c r="I15" s="2"/>
      <c r="J15" s="2"/>
      <c r="K15" s="2"/>
    </row>
    <row r="16" spans="1:11" ht="14.4" x14ac:dyDescent="0.3">
      <c r="A16" s="15">
        <f t="shared" si="0"/>
        <v>0.66666666666666652</v>
      </c>
      <c r="B16" s="18">
        <v>6</v>
      </c>
      <c r="C16" s="18">
        <v>400</v>
      </c>
      <c r="D16" s="18">
        <v>200</v>
      </c>
      <c r="E16" s="18">
        <v>400</v>
      </c>
      <c r="F16" s="15">
        <v>6.9444444444444441E-3</v>
      </c>
      <c r="G16" s="18" t="s">
        <v>22</v>
      </c>
      <c r="H16" s="16"/>
      <c r="I16" s="2"/>
      <c r="J16" s="2"/>
      <c r="K16" s="2"/>
    </row>
    <row r="17" spans="1:11" ht="14.4" x14ac:dyDescent="0.3">
      <c r="A17" s="15">
        <f>A16+F21</f>
        <v>0.67708333333333315</v>
      </c>
      <c r="B17" s="18">
        <v>7</v>
      </c>
      <c r="C17" s="18">
        <v>600</v>
      </c>
      <c r="D17" s="18">
        <v>300</v>
      </c>
      <c r="E17" s="18">
        <v>600</v>
      </c>
      <c r="F17" s="15">
        <v>6.9444444444444441E-3</v>
      </c>
      <c r="G17" s="18" t="s">
        <v>22</v>
      </c>
      <c r="H17" s="16"/>
      <c r="I17" s="2"/>
      <c r="J17" s="2"/>
      <c r="K17" s="2"/>
    </row>
    <row r="18" spans="1:11" ht="14.4" x14ac:dyDescent="0.3">
      <c r="A18" s="15">
        <f t="shared" ref="A18:A21" si="1">A17+F17</f>
        <v>0.68402777777777757</v>
      </c>
      <c r="B18" s="18">
        <v>8</v>
      </c>
      <c r="C18" s="18">
        <v>800</v>
      </c>
      <c r="D18" s="18">
        <v>400</v>
      </c>
      <c r="E18" s="18">
        <v>800</v>
      </c>
      <c r="F18" s="15">
        <v>6.9444444444444441E-3</v>
      </c>
      <c r="G18" s="18" t="s">
        <v>22</v>
      </c>
      <c r="H18" s="16"/>
      <c r="I18" s="2"/>
      <c r="J18" s="2"/>
      <c r="K18" s="2"/>
    </row>
    <row r="19" spans="1:11" ht="14.4" x14ac:dyDescent="0.3">
      <c r="A19" s="15">
        <f t="shared" si="1"/>
        <v>0.69097222222222199</v>
      </c>
      <c r="B19" s="18">
        <v>9</v>
      </c>
      <c r="C19" s="18">
        <v>1000</v>
      </c>
      <c r="D19" s="18">
        <v>500</v>
      </c>
      <c r="E19" s="18">
        <v>1000</v>
      </c>
      <c r="F19" s="15">
        <v>6.9444444444444441E-3</v>
      </c>
      <c r="G19" s="18" t="s">
        <v>22</v>
      </c>
      <c r="H19" s="16"/>
      <c r="I19" s="2"/>
      <c r="J19" s="2"/>
      <c r="K19" s="2"/>
    </row>
    <row r="20" spans="1:11" ht="14.4" x14ac:dyDescent="0.3">
      <c r="A20" s="15">
        <f t="shared" si="1"/>
        <v>0.69791666666666641</v>
      </c>
      <c r="B20" s="18">
        <v>10</v>
      </c>
      <c r="C20" s="18">
        <v>1200</v>
      </c>
      <c r="D20" s="19">
        <v>600</v>
      </c>
      <c r="E20" s="19">
        <v>1200</v>
      </c>
      <c r="F20" s="15">
        <v>6.9444444444444441E-3</v>
      </c>
      <c r="G20" s="18" t="s">
        <v>22</v>
      </c>
      <c r="H20" s="16"/>
      <c r="I20" s="2"/>
      <c r="J20" s="2"/>
      <c r="K20" s="2"/>
    </row>
    <row r="21" spans="1:11" ht="15.75" customHeight="1" x14ac:dyDescent="0.3">
      <c r="A21" s="15">
        <f t="shared" si="1"/>
        <v>0.70486111111111083</v>
      </c>
      <c r="B21" s="34" t="s">
        <v>35</v>
      </c>
      <c r="C21" s="35"/>
      <c r="D21" s="35"/>
      <c r="E21" s="36"/>
      <c r="F21" s="15">
        <v>1.0416666666666666E-2</v>
      </c>
      <c r="G21" s="18" t="s">
        <v>22</v>
      </c>
      <c r="H21" s="16"/>
      <c r="I21" s="2"/>
      <c r="J21" s="2"/>
      <c r="K21" s="2"/>
    </row>
    <row r="22" spans="1:11" ht="15.75" customHeight="1" x14ac:dyDescent="0.3">
      <c r="A22" s="15">
        <f t="shared" ref="A22:A37" si="2">A21+F22</f>
        <v>0.71180555555555525</v>
      </c>
      <c r="B22" s="18">
        <v>11</v>
      </c>
      <c r="C22" s="18">
        <v>1600</v>
      </c>
      <c r="D22" s="19">
        <v>800</v>
      </c>
      <c r="E22" s="19">
        <v>1600</v>
      </c>
      <c r="F22" s="15">
        <v>6.9444444444444441E-3</v>
      </c>
      <c r="G22" s="18" t="s">
        <v>25</v>
      </c>
      <c r="H22" s="16"/>
      <c r="I22" s="2"/>
      <c r="J22" s="2"/>
      <c r="K22" s="2"/>
    </row>
    <row r="23" spans="1:11" ht="15.75" customHeight="1" x14ac:dyDescent="0.3">
      <c r="A23" s="15">
        <f t="shared" si="2"/>
        <v>0.71874999999999967</v>
      </c>
      <c r="B23" s="18">
        <v>12</v>
      </c>
      <c r="C23" s="18">
        <v>2000</v>
      </c>
      <c r="D23" s="19">
        <v>1000</v>
      </c>
      <c r="E23" s="19">
        <v>2000</v>
      </c>
      <c r="F23" s="15">
        <v>6.9444444444444441E-3</v>
      </c>
      <c r="G23" s="18" t="s">
        <v>25</v>
      </c>
      <c r="H23" s="16"/>
      <c r="I23" s="2"/>
      <c r="J23" s="2"/>
      <c r="K23" s="2"/>
    </row>
    <row r="24" spans="1:11" ht="15.75" customHeight="1" x14ac:dyDescent="0.3">
      <c r="A24" s="15">
        <f t="shared" si="2"/>
        <v>0.72569444444444409</v>
      </c>
      <c r="B24" s="18">
        <v>13</v>
      </c>
      <c r="C24" s="18">
        <v>2400</v>
      </c>
      <c r="D24" s="19">
        <v>1200</v>
      </c>
      <c r="E24" s="19">
        <v>2400</v>
      </c>
      <c r="F24" s="15">
        <v>6.9444444444444441E-3</v>
      </c>
      <c r="G24" s="18" t="s">
        <v>25</v>
      </c>
      <c r="H24" s="16"/>
      <c r="I24" s="2"/>
      <c r="J24" s="2"/>
      <c r="K24" s="2"/>
    </row>
    <row r="25" spans="1:11" ht="15.75" customHeight="1" x14ac:dyDescent="0.3">
      <c r="A25" s="15">
        <f t="shared" si="2"/>
        <v>0.73263888888888851</v>
      </c>
      <c r="B25" s="18">
        <v>14</v>
      </c>
      <c r="C25" s="18">
        <v>3000</v>
      </c>
      <c r="D25" s="19">
        <v>1500</v>
      </c>
      <c r="E25" s="19">
        <v>3000</v>
      </c>
      <c r="F25" s="15">
        <v>6.9444444444444441E-3</v>
      </c>
      <c r="G25" s="18" t="s">
        <v>25</v>
      </c>
      <c r="H25" s="16"/>
      <c r="I25" s="2"/>
      <c r="J25" s="2"/>
      <c r="K25" s="2"/>
    </row>
    <row r="26" spans="1:11" ht="15.75" customHeight="1" x14ac:dyDescent="0.3">
      <c r="A26" s="15">
        <f t="shared" si="2"/>
        <v>0.73958333333333293</v>
      </c>
      <c r="B26" s="18">
        <v>15</v>
      </c>
      <c r="C26" s="18">
        <v>4000</v>
      </c>
      <c r="D26" s="19">
        <v>2000</v>
      </c>
      <c r="E26" s="19">
        <v>4000</v>
      </c>
      <c r="F26" s="15">
        <v>6.9444444444444441E-3</v>
      </c>
      <c r="G26" s="18" t="s">
        <v>25</v>
      </c>
      <c r="H26" s="16"/>
      <c r="I26" s="2"/>
      <c r="J26" s="2"/>
      <c r="K26" s="2"/>
    </row>
    <row r="27" spans="1:11" ht="15.75" customHeight="1" x14ac:dyDescent="0.3">
      <c r="A27" s="15">
        <f t="shared" si="2"/>
        <v>0.74652777777777735</v>
      </c>
      <c r="B27" s="18">
        <v>16</v>
      </c>
      <c r="C27" s="18">
        <v>5000</v>
      </c>
      <c r="D27" s="19">
        <v>2500</v>
      </c>
      <c r="E27" s="19">
        <v>5000</v>
      </c>
      <c r="F27" s="15">
        <v>6.9444444444444441E-3</v>
      </c>
      <c r="G27" s="18" t="s">
        <v>25</v>
      </c>
      <c r="H27" s="16"/>
      <c r="I27" s="2"/>
      <c r="J27" s="2"/>
      <c r="K27" s="2"/>
    </row>
    <row r="28" spans="1:11" ht="15.75" customHeight="1" x14ac:dyDescent="0.3">
      <c r="A28" s="15">
        <f t="shared" si="2"/>
        <v>0.75347222222222177</v>
      </c>
      <c r="B28" s="34" t="s">
        <v>26</v>
      </c>
      <c r="C28" s="35"/>
      <c r="D28" s="35"/>
      <c r="E28" s="36"/>
      <c r="F28" s="15">
        <v>6.9444444444444441E-3</v>
      </c>
      <c r="G28" s="18" t="s">
        <v>25</v>
      </c>
      <c r="H28" s="16"/>
      <c r="I28" s="2"/>
      <c r="J28" s="2"/>
      <c r="K28" s="2"/>
    </row>
    <row r="29" spans="1:11" ht="15.75" customHeight="1" x14ac:dyDescent="0.3">
      <c r="A29" s="15">
        <f t="shared" si="2"/>
        <v>0.76041666666666619</v>
      </c>
      <c r="B29" s="18">
        <v>17</v>
      </c>
      <c r="C29" s="19">
        <v>6000</v>
      </c>
      <c r="D29" s="19">
        <v>3000</v>
      </c>
      <c r="E29" s="19">
        <v>6000</v>
      </c>
      <c r="F29" s="15">
        <v>6.9444444444444441E-3</v>
      </c>
      <c r="G29" s="18" t="s">
        <v>25</v>
      </c>
      <c r="H29" s="16"/>
      <c r="I29" s="2"/>
      <c r="J29" s="2"/>
      <c r="K29" s="2"/>
    </row>
    <row r="30" spans="1:11" ht="15.75" customHeight="1" x14ac:dyDescent="0.3">
      <c r="A30" s="15">
        <f t="shared" si="2"/>
        <v>0.76736111111111061</v>
      </c>
      <c r="B30" s="18">
        <v>18</v>
      </c>
      <c r="C30" s="19">
        <v>8000</v>
      </c>
      <c r="D30" s="19">
        <v>4000</v>
      </c>
      <c r="E30" s="19">
        <v>8000</v>
      </c>
      <c r="F30" s="15">
        <v>6.9444444444444441E-3</v>
      </c>
      <c r="G30" s="18" t="s">
        <v>25</v>
      </c>
      <c r="H30" s="16"/>
      <c r="I30" s="2"/>
      <c r="J30" s="2"/>
      <c r="K30" s="2"/>
    </row>
    <row r="31" spans="1:11" ht="15.75" customHeight="1" x14ac:dyDescent="0.3">
      <c r="A31" s="15">
        <f t="shared" si="2"/>
        <v>0.77430555555555503</v>
      </c>
      <c r="B31" s="18">
        <v>19</v>
      </c>
      <c r="C31" s="19">
        <v>10000</v>
      </c>
      <c r="D31" s="19">
        <v>5000</v>
      </c>
      <c r="E31" s="19">
        <v>10000</v>
      </c>
      <c r="F31" s="15">
        <v>6.9444444444444441E-3</v>
      </c>
      <c r="G31" s="18" t="s">
        <v>25</v>
      </c>
      <c r="H31" s="16"/>
      <c r="I31" s="2"/>
      <c r="J31" s="2"/>
      <c r="K31" s="2"/>
    </row>
    <row r="32" spans="1:11" ht="15.75" customHeight="1" x14ac:dyDescent="0.3">
      <c r="A32" s="15">
        <f t="shared" si="2"/>
        <v>0.78124999999999944</v>
      </c>
      <c r="B32" s="18">
        <v>20</v>
      </c>
      <c r="C32" s="19">
        <v>12000</v>
      </c>
      <c r="D32" s="19">
        <v>6000</v>
      </c>
      <c r="E32" s="19">
        <v>12000</v>
      </c>
      <c r="F32" s="15">
        <v>6.9444444444444441E-3</v>
      </c>
      <c r="G32" s="18" t="s">
        <v>25</v>
      </c>
      <c r="H32" s="16"/>
      <c r="I32" s="2"/>
      <c r="J32" s="2"/>
      <c r="K32" s="2"/>
    </row>
    <row r="33" spans="1:11" ht="15.75" customHeight="1" x14ac:dyDescent="0.3">
      <c r="A33" s="15">
        <f t="shared" si="2"/>
        <v>0.78819444444444386</v>
      </c>
      <c r="B33" s="18">
        <v>21</v>
      </c>
      <c r="C33" s="19">
        <v>16000</v>
      </c>
      <c r="D33" s="19">
        <v>8000</v>
      </c>
      <c r="E33" s="19">
        <v>16000</v>
      </c>
      <c r="F33" s="15">
        <v>6.9444444444444441E-3</v>
      </c>
      <c r="G33" s="18" t="s">
        <v>25</v>
      </c>
      <c r="H33" s="16"/>
      <c r="I33" s="2"/>
      <c r="J33" s="2"/>
      <c r="K33" s="2"/>
    </row>
    <row r="34" spans="1:11" ht="15.75" customHeight="1" x14ac:dyDescent="0.3">
      <c r="A34" s="15">
        <f t="shared" si="2"/>
        <v>0.79513888888888828</v>
      </c>
      <c r="B34" s="18">
        <v>22</v>
      </c>
      <c r="C34" s="19">
        <v>20000</v>
      </c>
      <c r="D34" s="19">
        <v>10000</v>
      </c>
      <c r="E34" s="19">
        <v>20000</v>
      </c>
      <c r="F34" s="15">
        <v>6.9444444444444441E-3</v>
      </c>
      <c r="G34" s="18" t="s">
        <v>25</v>
      </c>
      <c r="H34" s="16"/>
      <c r="I34" s="2"/>
      <c r="J34" s="2"/>
      <c r="K34" s="2"/>
    </row>
    <row r="35" spans="1:11" ht="15.75" customHeight="1" x14ac:dyDescent="0.3">
      <c r="A35" s="15">
        <f t="shared" si="2"/>
        <v>0.8020833333333327</v>
      </c>
      <c r="B35" s="18">
        <v>23</v>
      </c>
      <c r="C35" s="19">
        <v>24000</v>
      </c>
      <c r="D35" s="19">
        <v>12000</v>
      </c>
      <c r="E35" s="19">
        <v>24000</v>
      </c>
      <c r="F35" s="15">
        <v>6.9444444444444441E-3</v>
      </c>
      <c r="G35" s="18" t="s">
        <v>25</v>
      </c>
      <c r="H35" s="16"/>
      <c r="I35" s="2"/>
      <c r="J35" s="2"/>
      <c r="K35" s="2"/>
    </row>
    <row r="36" spans="1:11" ht="15.75" customHeight="1" x14ac:dyDescent="0.3">
      <c r="A36" s="15">
        <f t="shared" si="2"/>
        <v>0.80902777777777712</v>
      </c>
      <c r="B36" s="18">
        <v>24</v>
      </c>
      <c r="C36" s="19">
        <v>30000</v>
      </c>
      <c r="D36" s="19">
        <v>15000</v>
      </c>
      <c r="E36" s="19">
        <v>30000</v>
      </c>
      <c r="F36" s="15">
        <v>6.9444444444444441E-3</v>
      </c>
      <c r="G36" s="18" t="s">
        <v>25</v>
      </c>
      <c r="H36" s="16"/>
      <c r="I36" s="2"/>
      <c r="J36" s="2"/>
      <c r="K36" s="2"/>
    </row>
    <row r="37" spans="1:11" ht="15.75" customHeight="1" x14ac:dyDescent="0.3">
      <c r="A37" s="15">
        <f t="shared" si="2"/>
        <v>0.81597222222222154</v>
      </c>
      <c r="B37" s="18">
        <v>23</v>
      </c>
      <c r="C37" s="19">
        <v>40000</v>
      </c>
      <c r="D37" s="19">
        <v>20000</v>
      </c>
      <c r="E37" s="19">
        <v>40000</v>
      </c>
      <c r="F37" s="15">
        <v>6.9444444444444441E-3</v>
      </c>
      <c r="G37" s="18" t="s">
        <v>25</v>
      </c>
      <c r="H37" s="16"/>
      <c r="I37" s="2"/>
      <c r="J37" s="2"/>
      <c r="K37" s="2"/>
    </row>
    <row r="38" spans="1:11" ht="15.75" customHeight="1" x14ac:dyDescent="0.3">
      <c r="A38" s="32" t="s">
        <v>27</v>
      </c>
      <c r="B38" s="33"/>
      <c r="C38" s="33"/>
      <c r="D38" s="33"/>
      <c r="E38" s="33"/>
      <c r="F38" s="33"/>
      <c r="G38" s="33"/>
      <c r="H38" s="33"/>
      <c r="I38" s="2"/>
      <c r="J38" s="2"/>
      <c r="K38" s="2"/>
    </row>
    <row r="39" spans="1:11" ht="15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5">
    <mergeCell ref="B28:E28"/>
    <mergeCell ref="A1:H1"/>
    <mergeCell ref="A2:H3"/>
    <mergeCell ref="B21:E21"/>
    <mergeCell ref="A38:H38"/>
  </mergeCells>
  <pageMargins left="0.7" right="0.7" top="0.78740157499999996" bottom="0.7874015749999999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sqref="A1:H1"/>
    </sheetView>
  </sheetViews>
  <sheetFormatPr defaultColWidth="14.44140625" defaultRowHeight="15" customHeight="1" x14ac:dyDescent="0.3"/>
  <cols>
    <col min="1" max="1" width="11.109375" customWidth="1"/>
    <col min="2" max="2" width="6.33203125" customWidth="1"/>
    <col min="3" max="3" width="11.44140625" customWidth="1"/>
    <col min="4" max="4" width="11.33203125" customWidth="1"/>
    <col min="5" max="6" width="10.33203125" customWidth="1"/>
    <col min="7" max="11" width="11.44140625" customWidth="1"/>
  </cols>
  <sheetData>
    <row r="1" spans="1:11" ht="37.5" customHeight="1" x14ac:dyDescent="0.3">
      <c r="A1" s="37"/>
      <c r="B1" s="38"/>
      <c r="C1" s="38"/>
      <c r="D1" s="38"/>
      <c r="E1" s="38"/>
      <c r="F1" s="38"/>
      <c r="G1" s="38"/>
      <c r="H1" s="38"/>
      <c r="K1" s="2"/>
    </row>
    <row r="2" spans="1:11" ht="14.4" x14ac:dyDescent="0.3">
      <c r="A2" s="39" t="s">
        <v>36</v>
      </c>
      <c r="B2" s="40"/>
      <c r="C2" s="40"/>
      <c r="D2" s="40"/>
      <c r="E2" s="40"/>
      <c r="F2" s="40"/>
      <c r="G2" s="40"/>
      <c r="H2" s="41"/>
    </row>
    <row r="3" spans="1:11" ht="14.4" x14ac:dyDescent="0.3">
      <c r="A3" s="42"/>
      <c r="B3" s="43"/>
      <c r="C3" s="43"/>
      <c r="D3" s="43"/>
      <c r="E3" s="43"/>
      <c r="F3" s="43"/>
      <c r="G3" s="43"/>
      <c r="H3" s="44"/>
    </row>
    <row r="4" spans="1:11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</row>
    <row r="5" spans="1:11" ht="14.4" x14ac:dyDescent="0.3">
      <c r="A5" s="5">
        <v>100</v>
      </c>
      <c r="B5" s="5">
        <v>0</v>
      </c>
      <c r="C5" s="5">
        <f>A5+B5</f>
        <v>100</v>
      </c>
      <c r="D5" s="6">
        <v>15000</v>
      </c>
      <c r="E5" s="7" t="s">
        <v>37</v>
      </c>
      <c r="F5" s="7" t="s">
        <v>32</v>
      </c>
      <c r="G5" s="7" t="s">
        <v>12</v>
      </c>
      <c r="H5" s="8"/>
    </row>
    <row r="6" spans="1:11" ht="14.4" x14ac:dyDescent="0.3">
      <c r="A6" s="20">
        <v>2500</v>
      </c>
      <c r="B6" s="20">
        <v>0</v>
      </c>
      <c r="C6" s="20">
        <v>2500</v>
      </c>
      <c r="D6" s="20"/>
      <c r="E6" s="21"/>
      <c r="F6" s="21"/>
      <c r="G6" s="21"/>
      <c r="H6" s="21"/>
      <c r="I6" s="2"/>
      <c r="J6" s="2"/>
      <c r="K6" s="2"/>
    </row>
    <row r="7" spans="1:11" ht="14.4" x14ac:dyDescent="0.3">
      <c r="A7" s="3" t="s">
        <v>13</v>
      </c>
      <c r="B7" s="3"/>
      <c r="C7" s="3" t="s">
        <v>14</v>
      </c>
      <c r="D7" s="3" t="s">
        <v>15</v>
      </c>
      <c r="E7" s="11"/>
      <c r="F7" s="11"/>
      <c r="G7" s="11"/>
      <c r="H7" s="12"/>
      <c r="I7" s="2"/>
      <c r="J7" s="2"/>
      <c r="K7" s="2"/>
    </row>
    <row r="8" spans="1:11" ht="14.4" x14ac:dyDescent="0.3">
      <c r="A8" s="13" t="s">
        <v>38</v>
      </c>
      <c r="B8" s="13"/>
      <c r="C8" s="14">
        <v>43358</v>
      </c>
      <c r="D8" s="15">
        <v>0.54166666666666663</v>
      </c>
      <c r="E8" s="11"/>
      <c r="F8" s="11"/>
      <c r="G8" s="11"/>
      <c r="H8" s="12"/>
      <c r="I8" s="2"/>
      <c r="J8" s="2"/>
      <c r="K8" s="2"/>
    </row>
    <row r="9" spans="1:11" ht="14.4" x14ac:dyDescent="0.3">
      <c r="A9" s="3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3" t="s">
        <v>5</v>
      </c>
      <c r="G9" s="3" t="s">
        <v>7</v>
      </c>
      <c r="H9" s="16"/>
    </row>
    <row r="10" spans="1:11" ht="14.4" x14ac:dyDescent="0.3">
      <c r="A10" s="17">
        <v>0.54166666666666663</v>
      </c>
      <c r="B10" s="3"/>
      <c r="C10" s="3"/>
      <c r="D10" s="3"/>
      <c r="E10" s="3"/>
      <c r="F10" s="3"/>
      <c r="G10" s="3"/>
      <c r="H10" s="16"/>
    </row>
    <row r="11" spans="1:11" ht="14.4" x14ac:dyDescent="0.3">
      <c r="A11" s="15">
        <f t="shared" ref="A11:A34" si="0">A10+F11</f>
        <v>0.55555555555555547</v>
      </c>
      <c r="B11" s="18">
        <v>1</v>
      </c>
      <c r="C11" s="18"/>
      <c r="D11" s="18">
        <v>50</v>
      </c>
      <c r="E11" s="18">
        <v>100</v>
      </c>
      <c r="F11" s="15">
        <v>1.3888888888888888E-2</v>
      </c>
      <c r="G11" s="18" t="s">
        <v>22</v>
      </c>
      <c r="H11" s="16"/>
    </row>
    <row r="12" spans="1:11" ht="14.4" x14ac:dyDescent="0.3">
      <c r="A12" s="15">
        <f t="shared" si="0"/>
        <v>0.56944444444444431</v>
      </c>
      <c r="B12" s="18">
        <v>2</v>
      </c>
      <c r="C12" s="18"/>
      <c r="D12" s="18">
        <v>75</v>
      </c>
      <c r="E12" s="18">
        <v>150</v>
      </c>
      <c r="F12" s="15">
        <v>1.3888888888888888E-2</v>
      </c>
      <c r="G12" s="18" t="s">
        <v>22</v>
      </c>
      <c r="H12" s="16"/>
    </row>
    <row r="13" spans="1:11" ht="14.4" x14ac:dyDescent="0.3">
      <c r="A13" s="15">
        <f t="shared" si="0"/>
        <v>0.58333333333333315</v>
      </c>
      <c r="B13" s="18">
        <v>3</v>
      </c>
      <c r="C13" s="18">
        <v>25</v>
      </c>
      <c r="D13" s="18">
        <v>100</v>
      </c>
      <c r="E13" s="18">
        <v>200</v>
      </c>
      <c r="F13" s="15">
        <v>1.3888888888888888E-2</v>
      </c>
      <c r="G13" s="18" t="s">
        <v>22</v>
      </c>
      <c r="H13" s="16"/>
      <c r="I13" s="2"/>
      <c r="J13" s="2"/>
      <c r="K13" s="2"/>
    </row>
    <row r="14" spans="1:11" ht="14.4" x14ac:dyDescent="0.3">
      <c r="A14" s="15">
        <f t="shared" si="0"/>
        <v>0.59722222222222199</v>
      </c>
      <c r="B14" s="18">
        <v>4</v>
      </c>
      <c r="C14" s="18">
        <v>25</v>
      </c>
      <c r="D14" s="18">
        <v>150</v>
      </c>
      <c r="E14" s="18">
        <v>300</v>
      </c>
      <c r="F14" s="15">
        <v>1.3888888888888888E-2</v>
      </c>
      <c r="G14" s="18" t="s">
        <v>22</v>
      </c>
      <c r="H14" s="16"/>
    </row>
    <row r="15" spans="1:11" ht="14.4" x14ac:dyDescent="0.3">
      <c r="A15" s="15">
        <f t="shared" si="0"/>
        <v>0.61111111111111094</v>
      </c>
      <c r="B15" s="34" t="s">
        <v>39</v>
      </c>
      <c r="C15" s="35"/>
      <c r="D15" s="35"/>
      <c r="E15" s="36"/>
      <c r="F15" s="15">
        <v>1.38888888888889E-2</v>
      </c>
      <c r="G15" s="18" t="s">
        <v>22</v>
      </c>
      <c r="H15" s="16"/>
      <c r="I15" s="2"/>
      <c r="J15" s="2"/>
      <c r="K15" s="2"/>
    </row>
    <row r="16" spans="1:11" ht="14.4" x14ac:dyDescent="0.3">
      <c r="A16" s="15">
        <f t="shared" si="0"/>
        <v>0.62499999999999989</v>
      </c>
      <c r="B16" s="18">
        <v>5</v>
      </c>
      <c r="C16" s="18">
        <v>50</v>
      </c>
      <c r="D16" s="18">
        <v>200</v>
      </c>
      <c r="E16" s="18">
        <v>400</v>
      </c>
      <c r="F16" s="15">
        <v>1.38888888888889E-2</v>
      </c>
      <c r="G16" s="18" t="s">
        <v>22</v>
      </c>
      <c r="H16" s="16"/>
    </row>
    <row r="17" spans="1:8" ht="14.4" x14ac:dyDescent="0.3">
      <c r="A17" s="15">
        <f t="shared" si="0"/>
        <v>0.63888888888888873</v>
      </c>
      <c r="B17" s="18">
        <v>6</v>
      </c>
      <c r="C17" s="18">
        <v>50</v>
      </c>
      <c r="D17" s="18">
        <v>250</v>
      </c>
      <c r="E17" s="18">
        <v>500</v>
      </c>
      <c r="F17" s="15">
        <v>1.3888888888888888E-2</v>
      </c>
      <c r="G17" s="18" t="s">
        <v>22</v>
      </c>
      <c r="H17" s="16"/>
    </row>
    <row r="18" spans="1:8" ht="14.4" x14ac:dyDescent="0.3">
      <c r="A18" s="15">
        <f t="shared" si="0"/>
        <v>0.65277777777777757</v>
      </c>
      <c r="B18" s="18">
        <v>7</v>
      </c>
      <c r="C18" s="18">
        <v>75</v>
      </c>
      <c r="D18" s="18">
        <v>300</v>
      </c>
      <c r="E18" s="18">
        <v>600</v>
      </c>
      <c r="F18" s="15">
        <v>1.3888888888888888E-2</v>
      </c>
      <c r="G18" s="18" t="s">
        <v>22</v>
      </c>
      <c r="H18" s="16"/>
    </row>
    <row r="19" spans="1:8" ht="14.4" x14ac:dyDescent="0.3">
      <c r="A19" s="15">
        <f t="shared" si="0"/>
        <v>0.66666666666666641</v>
      </c>
      <c r="B19" s="34" t="s">
        <v>23</v>
      </c>
      <c r="C19" s="35"/>
      <c r="D19" s="35"/>
      <c r="E19" s="36"/>
      <c r="F19" s="15">
        <v>1.3888888888888888E-2</v>
      </c>
      <c r="G19" s="18" t="s">
        <v>22</v>
      </c>
      <c r="H19" s="16"/>
    </row>
    <row r="20" spans="1:8" ht="14.4" x14ac:dyDescent="0.3">
      <c r="A20" s="15">
        <f t="shared" si="0"/>
        <v>0.68055555555555525</v>
      </c>
      <c r="B20" s="18">
        <v>8</v>
      </c>
      <c r="C20" s="18">
        <v>100</v>
      </c>
      <c r="D20" s="18">
        <v>400</v>
      </c>
      <c r="E20" s="18">
        <v>800</v>
      </c>
      <c r="F20" s="15">
        <v>1.3888888888888888E-2</v>
      </c>
      <c r="G20" s="18" t="s">
        <v>22</v>
      </c>
      <c r="H20" s="16"/>
    </row>
    <row r="21" spans="1:8" ht="15.75" customHeight="1" x14ac:dyDescent="0.3">
      <c r="A21" s="15">
        <f t="shared" si="0"/>
        <v>0.69444444444444409</v>
      </c>
      <c r="B21" s="18">
        <v>9</v>
      </c>
      <c r="C21" s="18">
        <v>100</v>
      </c>
      <c r="D21" s="18">
        <v>500</v>
      </c>
      <c r="E21" s="18">
        <v>1000</v>
      </c>
      <c r="F21" s="15">
        <v>1.3888888888888888E-2</v>
      </c>
      <c r="G21" s="18" t="s">
        <v>22</v>
      </c>
      <c r="H21" s="16"/>
    </row>
    <row r="22" spans="1:8" ht="15.75" customHeight="1" x14ac:dyDescent="0.3">
      <c r="A22" s="15">
        <f t="shared" si="0"/>
        <v>0.70833333333333293</v>
      </c>
      <c r="B22" s="18">
        <v>10</v>
      </c>
      <c r="C22" s="18">
        <v>200</v>
      </c>
      <c r="D22" s="19">
        <v>600</v>
      </c>
      <c r="E22" s="19">
        <v>1200</v>
      </c>
      <c r="F22" s="15">
        <v>1.3888888888888888E-2</v>
      </c>
      <c r="G22" s="18" t="s">
        <v>22</v>
      </c>
      <c r="H22" s="16"/>
    </row>
    <row r="23" spans="1:8" ht="15.75" customHeight="1" x14ac:dyDescent="0.3">
      <c r="A23" s="15">
        <f t="shared" si="0"/>
        <v>0.72222222222222177</v>
      </c>
      <c r="B23" s="18">
        <v>11</v>
      </c>
      <c r="C23" s="18">
        <v>200</v>
      </c>
      <c r="D23" s="19">
        <v>800</v>
      </c>
      <c r="E23" s="19">
        <v>1600</v>
      </c>
      <c r="F23" s="15">
        <v>1.3888888888888888E-2</v>
      </c>
      <c r="G23" s="18" t="s">
        <v>22</v>
      </c>
      <c r="H23" s="16"/>
    </row>
    <row r="24" spans="1:8" ht="15.75" customHeight="1" x14ac:dyDescent="0.3">
      <c r="A24" s="15">
        <f t="shared" si="0"/>
        <v>0.73611111111111061</v>
      </c>
      <c r="B24" s="18">
        <v>12</v>
      </c>
      <c r="C24" s="18">
        <v>200</v>
      </c>
      <c r="D24" s="19">
        <v>1000</v>
      </c>
      <c r="E24" s="19">
        <v>2000</v>
      </c>
      <c r="F24" s="15">
        <v>1.3888888888888888E-2</v>
      </c>
      <c r="G24" s="18" t="s">
        <v>22</v>
      </c>
      <c r="H24" s="16"/>
    </row>
    <row r="25" spans="1:8" ht="15.75" customHeight="1" x14ac:dyDescent="0.3">
      <c r="A25" s="15">
        <f t="shared" si="0"/>
        <v>0.74999999999999944</v>
      </c>
      <c r="B25" s="34" t="s">
        <v>24</v>
      </c>
      <c r="C25" s="35"/>
      <c r="D25" s="35"/>
      <c r="E25" s="36"/>
      <c r="F25" s="15">
        <v>1.3888888888888888E-2</v>
      </c>
      <c r="G25" s="18" t="s">
        <v>22</v>
      </c>
      <c r="H25" s="16"/>
    </row>
    <row r="26" spans="1:8" ht="15.75" customHeight="1" x14ac:dyDescent="0.3">
      <c r="A26" s="15">
        <f t="shared" si="0"/>
        <v>0.76388888888888828</v>
      </c>
      <c r="B26" s="18">
        <v>13</v>
      </c>
      <c r="C26" s="18">
        <v>300</v>
      </c>
      <c r="D26" s="19">
        <v>1200</v>
      </c>
      <c r="E26" s="19">
        <v>2400</v>
      </c>
      <c r="F26" s="15">
        <v>1.3888888888888888E-2</v>
      </c>
      <c r="G26" s="18" t="s">
        <v>25</v>
      </c>
      <c r="H26" s="16"/>
    </row>
    <row r="27" spans="1:8" ht="15.75" customHeight="1" x14ac:dyDescent="0.3">
      <c r="A27" s="15">
        <f t="shared" si="0"/>
        <v>0.77777777777777712</v>
      </c>
      <c r="B27" s="18">
        <v>14</v>
      </c>
      <c r="C27" s="18">
        <v>300</v>
      </c>
      <c r="D27" s="19">
        <v>1500</v>
      </c>
      <c r="E27" s="19">
        <v>3000</v>
      </c>
      <c r="F27" s="15">
        <v>1.3888888888888888E-2</v>
      </c>
      <c r="G27" s="18" t="s">
        <v>25</v>
      </c>
      <c r="H27" s="16"/>
    </row>
    <row r="28" spans="1:8" ht="15.75" customHeight="1" x14ac:dyDescent="0.3">
      <c r="A28" s="15">
        <f t="shared" si="0"/>
        <v>0.79166666666666596</v>
      </c>
      <c r="B28" s="18">
        <v>15</v>
      </c>
      <c r="C28" s="18">
        <v>400</v>
      </c>
      <c r="D28" s="19">
        <v>2000</v>
      </c>
      <c r="E28" s="19">
        <v>4000</v>
      </c>
      <c r="F28" s="15">
        <v>1.3888888888888888E-2</v>
      </c>
      <c r="G28" s="18" t="s">
        <v>25</v>
      </c>
      <c r="H28" s="16"/>
    </row>
    <row r="29" spans="1:8" ht="15.75" customHeight="1" x14ac:dyDescent="0.3">
      <c r="A29" s="15">
        <f t="shared" si="0"/>
        <v>0.8055555555555548</v>
      </c>
      <c r="B29" s="18">
        <v>16</v>
      </c>
      <c r="C29" s="18">
        <v>500</v>
      </c>
      <c r="D29" s="19">
        <v>2500</v>
      </c>
      <c r="E29" s="19">
        <v>5000</v>
      </c>
      <c r="F29" s="15">
        <v>1.3888888888888888E-2</v>
      </c>
      <c r="G29" s="18" t="s">
        <v>25</v>
      </c>
      <c r="H29" s="16"/>
    </row>
    <row r="30" spans="1:8" ht="15.75" customHeight="1" x14ac:dyDescent="0.3">
      <c r="A30" s="15">
        <f t="shared" si="0"/>
        <v>0.81944444444444364</v>
      </c>
      <c r="B30" s="34" t="s">
        <v>40</v>
      </c>
      <c r="C30" s="35"/>
      <c r="D30" s="35"/>
      <c r="E30" s="36"/>
      <c r="F30" s="15">
        <v>1.3888888888888888E-2</v>
      </c>
      <c r="G30" s="18" t="s">
        <v>25</v>
      </c>
      <c r="H30" s="16"/>
    </row>
    <row r="31" spans="1:8" ht="15.75" customHeight="1" x14ac:dyDescent="0.3">
      <c r="A31" s="15">
        <f t="shared" si="0"/>
        <v>0.83333333333333248</v>
      </c>
      <c r="B31" s="18">
        <v>17</v>
      </c>
      <c r="C31" s="19">
        <v>1000</v>
      </c>
      <c r="D31" s="19">
        <v>3000</v>
      </c>
      <c r="E31" s="19">
        <v>6000</v>
      </c>
      <c r="F31" s="15">
        <v>1.3888888888888888E-2</v>
      </c>
      <c r="G31" s="18" t="s">
        <v>25</v>
      </c>
      <c r="H31" s="16"/>
    </row>
    <row r="32" spans="1:8" ht="15.75" customHeight="1" x14ac:dyDescent="0.3">
      <c r="A32" s="15">
        <f t="shared" si="0"/>
        <v>0.84722222222222132</v>
      </c>
      <c r="B32" s="18">
        <v>18</v>
      </c>
      <c r="C32" s="19">
        <v>1000</v>
      </c>
      <c r="D32" s="19">
        <v>4000</v>
      </c>
      <c r="E32" s="19">
        <v>8000</v>
      </c>
      <c r="F32" s="15">
        <v>1.3888888888888888E-2</v>
      </c>
      <c r="G32" s="18" t="s">
        <v>25</v>
      </c>
      <c r="H32" s="16"/>
    </row>
    <row r="33" spans="1:11" ht="15.75" customHeight="1" x14ac:dyDescent="0.3">
      <c r="A33" s="15">
        <f t="shared" si="0"/>
        <v>0.86111111111111016</v>
      </c>
      <c r="B33" s="18">
        <v>19</v>
      </c>
      <c r="C33" s="19">
        <v>1000</v>
      </c>
      <c r="D33" s="19">
        <v>5000</v>
      </c>
      <c r="E33" s="19">
        <v>10000</v>
      </c>
      <c r="F33" s="15">
        <v>1.3888888888888888E-2</v>
      </c>
      <c r="G33" s="18" t="s">
        <v>25</v>
      </c>
      <c r="H33" s="16"/>
      <c r="I33" s="2"/>
      <c r="J33" s="2"/>
      <c r="K33" s="2"/>
    </row>
    <row r="34" spans="1:11" ht="15.75" customHeight="1" x14ac:dyDescent="0.3">
      <c r="A34" s="15">
        <f t="shared" si="0"/>
        <v>0.874999999999999</v>
      </c>
      <c r="B34" s="18">
        <v>20</v>
      </c>
      <c r="C34" s="19">
        <v>2000</v>
      </c>
      <c r="D34" s="19">
        <v>6000</v>
      </c>
      <c r="E34" s="19">
        <v>12000</v>
      </c>
      <c r="F34" s="15">
        <v>1.3888888888888888E-2</v>
      </c>
      <c r="G34" s="18" t="s">
        <v>25</v>
      </c>
      <c r="H34" s="16"/>
    </row>
    <row r="35" spans="1:11" ht="15.75" customHeight="1" x14ac:dyDescent="0.3">
      <c r="A35" s="15">
        <f t="shared" ref="A35:A39" si="1">A34+F34</f>
        <v>0.88888888888888784</v>
      </c>
      <c r="B35" s="18">
        <v>21</v>
      </c>
      <c r="C35" s="19">
        <v>2000</v>
      </c>
      <c r="D35" s="19">
        <v>8000</v>
      </c>
      <c r="E35" s="19">
        <v>16000</v>
      </c>
      <c r="F35" s="15">
        <v>1.3888888888888888E-2</v>
      </c>
      <c r="G35" s="18" t="s">
        <v>25</v>
      </c>
      <c r="H35" s="16"/>
    </row>
    <row r="36" spans="1:11" ht="15.75" customHeight="1" x14ac:dyDescent="0.3">
      <c r="A36" s="15">
        <f t="shared" si="1"/>
        <v>0.90277777777777668</v>
      </c>
      <c r="B36" s="18">
        <v>22</v>
      </c>
      <c r="C36" s="19">
        <v>2000</v>
      </c>
      <c r="D36" s="19">
        <v>10000</v>
      </c>
      <c r="E36" s="19">
        <v>20000</v>
      </c>
      <c r="F36" s="15">
        <v>1.3888888888888888E-2</v>
      </c>
      <c r="G36" s="18" t="s">
        <v>25</v>
      </c>
      <c r="H36" s="16"/>
    </row>
    <row r="37" spans="1:11" ht="15.75" customHeight="1" x14ac:dyDescent="0.3">
      <c r="A37" s="15">
        <f t="shared" si="1"/>
        <v>0.91666666666666552</v>
      </c>
      <c r="B37" s="18">
        <v>23</v>
      </c>
      <c r="C37" s="19">
        <v>3000</v>
      </c>
      <c r="D37" s="19">
        <v>12000</v>
      </c>
      <c r="E37" s="19">
        <v>24000</v>
      </c>
      <c r="F37" s="15">
        <v>1.3888888888888888E-2</v>
      </c>
      <c r="G37" s="18" t="s">
        <v>25</v>
      </c>
      <c r="H37" s="16"/>
    </row>
    <row r="38" spans="1:11" ht="15.75" customHeight="1" x14ac:dyDescent="0.3">
      <c r="A38" s="15">
        <f t="shared" si="1"/>
        <v>0.93055555555555436</v>
      </c>
      <c r="B38" s="18">
        <v>24</v>
      </c>
      <c r="C38" s="19">
        <v>3000</v>
      </c>
      <c r="D38" s="19">
        <v>15000</v>
      </c>
      <c r="E38" s="19">
        <v>30000</v>
      </c>
      <c r="F38" s="15">
        <v>1.3888888888888888E-2</v>
      </c>
      <c r="G38" s="18" t="s">
        <v>25</v>
      </c>
      <c r="H38" s="16"/>
    </row>
    <row r="39" spans="1:11" ht="15.75" customHeight="1" x14ac:dyDescent="0.3">
      <c r="A39" s="15">
        <f t="shared" si="1"/>
        <v>0.9444444444444432</v>
      </c>
      <c r="B39" s="18">
        <v>23</v>
      </c>
      <c r="C39" s="19">
        <v>4000</v>
      </c>
      <c r="D39" s="19">
        <v>20000</v>
      </c>
      <c r="E39" s="19">
        <v>40000</v>
      </c>
      <c r="F39" s="15">
        <v>1.3888888888888888E-2</v>
      </c>
      <c r="G39" s="18" t="s">
        <v>25</v>
      </c>
      <c r="H39" s="16"/>
    </row>
    <row r="40" spans="1:11" ht="15.75" customHeight="1" x14ac:dyDescent="0.3">
      <c r="A40" s="32" t="s">
        <v>27</v>
      </c>
      <c r="B40" s="33"/>
      <c r="C40" s="33"/>
      <c r="D40" s="33"/>
      <c r="E40" s="33"/>
      <c r="F40" s="33"/>
      <c r="G40" s="33"/>
      <c r="H40" s="33"/>
    </row>
    <row r="41" spans="1:11" ht="15.75" customHeight="1" x14ac:dyDescent="0.3"/>
    <row r="42" spans="1:11" ht="15.75" customHeight="1" x14ac:dyDescent="0.3"/>
    <row r="43" spans="1:11" ht="15.75" customHeight="1" x14ac:dyDescent="0.3"/>
    <row r="44" spans="1:11" ht="15.75" customHeight="1" x14ac:dyDescent="0.3"/>
    <row r="45" spans="1:11" ht="15.75" customHeight="1" x14ac:dyDescent="0.3"/>
    <row r="46" spans="1:11" ht="15.75" customHeight="1" x14ac:dyDescent="0.3"/>
    <row r="47" spans="1:11" ht="15.75" customHeight="1" x14ac:dyDescent="0.3"/>
    <row r="48" spans="1:11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</sheetData>
  <mergeCells count="7">
    <mergeCell ref="A40:H40"/>
    <mergeCell ref="A1:H1"/>
    <mergeCell ref="A2:H3"/>
    <mergeCell ref="B19:E19"/>
    <mergeCell ref="B25:E25"/>
    <mergeCell ref="B30:E30"/>
    <mergeCell ref="B15:E15"/>
  </mergeCells>
  <pageMargins left="0.7" right="0.7" top="0.78740157499999996" bottom="0.78740157499999996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opLeftCell="A19" workbookViewId="0">
      <selection sqref="A1:H1"/>
    </sheetView>
  </sheetViews>
  <sheetFormatPr defaultColWidth="14.44140625" defaultRowHeight="15" customHeight="1" x14ac:dyDescent="0.3"/>
  <cols>
    <col min="1" max="1" width="11.109375" customWidth="1"/>
    <col min="2" max="2" width="6.33203125" customWidth="1"/>
    <col min="3" max="3" width="11.44140625" customWidth="1"/>
    <col min="4" max="4" width="11.33203125" customWidth="1"/>
    <col min="5" max="5" width="10.33203125" customWidth="1"/>
    <col min="6" max="6" width="15.109375" customWidth="1"/>
    <col min="7" max="7" width="9.33203125" customWidth="1"/>
    <col min="8" max="8" width="11.44140625" customWidth="1"/>
    <col min="9" max="11" width="10.88671875" customWidth="1"/>
  </cols>
  <sheetData>
    <row r="1" spans="1:11" ht="18" customHeight="1" x14ac:dyDescent="0.3">
      <c r="A1" s="37"/>
      <c r="B1" s="38"/>
      <c r="C1" s="38"/>
      <c r="D1" s="38"/>
      <c r="E1" s="38"/>
      <c r="F1" s="38"/>
      <c r="G1" s="38"/>
      <c r="H1" s="38"/>
      <c r="I1" s="2"/>
      <c r="J1" s="2"/>
      <c r="K1" s="2"/>
    </row>
    <row r="2" spans="1:11" ht="14.4" x14ac:dyDescent="0.3">
      <c r="A2" s="39" t="s">
        <v>28</v>
      </c>
      <c r="B2" s="40"/>
      <c r="C2" s="40"/>
      <c r="D2" s="40"/>
      <c r="E2" s="40"/>
      <c r="F2" s="40"/>
      <c r="G2" s="40"/>
      <c r="H2" s="41"/>
      <c r="I2" s="2"/>
      <c r="J2" s="2"/>
      <c r="K2" s="2"/>
    </row>
    <row r="3" spans="1:11" ht="14.4" x14ac:dyDescent="0.3">
      <c r="A3" s="42"/>
      <c r="B3" s="43"/>
      <c r="C3" s="43"/>
      <c r="D3" s="43"/>
      <c r="E3" s="43"/>
      <c r="F3" s="43"/>
      <c r="G3" s="43"/>
      <c r="H3" s="44"/>
      <c r="I3" s="2"/>
      <c r="J3" s="2"/>
      <c r="K3" s="2"/>
    </row>
    <row r="4" spans="1:11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29</v>
      </c>
      <c r="G4" s="3" t="s">
        <v>7</v>
      </c>
      <c r="H4" s="3" t="s">
        <v>8</v>
      </c>
      <c r="I4" s="2"/>
      <c r="J4" s="2"/>
      <c r="K4" s="2"/>
    </row>
    <row r="5" spans="1:11" ht="14.4" x14ac:dyDescent="0.3">
      <c r="A5" s="5">
        <v>25</v>
      </c>
      <c r="B5" s="5">
        <v>0</v>
      </c>
      <c r="C5" s="5">
        <f>A5+B5</f>
        <v>25</v>
      </c>
      <c r="D5" s="6" t="s">
        <v>30</v>
      </c>
      <c r="E5" s="7" t="s">
        <v>31</v>
      </c>
      <c r="F5" s="7" t="s">
        <v>32</v>
      </c>
      <c r="G5" s="7" t="s">
        <v>33</v>
      </c>
      <c r="H5" s="8">
        <v>2500</v>
      </c>
      <c r="I5" s="2"/>
      <c r="J5" s="2"/>
      <c r="K5" s="2"/>
    </row>
    <row r="6" spans="1:11" ht="14.4" x14ac:dyDescent="0.3">
      <c r="A6" s="20">
        <v>625</v>
      </c>
      <c r="B6" s="20">
        <v>0</v>
      </c>
      <c r="C6" s="20">
        <v>625</v>
      </c>
      <c r="D6" s="20"/>
      <c r="E6" s="21"/>
      <c r="F6" s="21"/>
      <c r="G6" s="21"/>
      <c r="H6" s="21">
        <v>62500</v>
      </c>
      <c r="I6" s="2"/>
      <c r="J6" s="2"/>
      <c r="K6" s="2"/>
    </row>
    <row r="7" spans="1:11" ht="14.4" x14ac:dyDescent="0.3">
      <c r="A7" s="3" t="s">
        <v>13</v>
      </c>
      <c r="B7" s="3"/>
      <c r="C7" s="3" t="s">
        <v>14</v>
      </c>
      <c r="D7" s="3" t="s">
        <v>15</v>
      </c>
      <c r="E7" s="11"/>
      <c r="F7" s="11"/>
      <c r="G7" s="11"/>
      <c r="H7" s="12"/>
      <c r="I7" s="2"/>
      <c r="J7" s="2"/>
      <c r="K7" s="2"/>
    </row>
    <row r="8" spans="1:11" ht="14.4" x14ac:dyDescent="0.3">
      <c r="A8" s="13" t="s">
        <v>34</v>
      </c>
      <c r="B8" s="13"/>
      <c r="C8" s="14">
        <v>43358</v>
      </c>
      <c r="D8" s="15">
        <v>0.625</v>
      </c>
      <c r="E8" s="11"/>
      <c r="F8" s="11"/>
      <c r="G8" s="11"/>
      <c r="H8" s="12"/>
      <c r="I8" s="2"/>
      <c r="J8" s="2"/>
      <c r="K8" s="2"/>
    </row>
    <row r="9" spans="1:11" ht="14.4" x14ac:dyDescent="0.3">
      <c r="A9" s="3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3" t="s">
        <v>5</v>
      </c>
      <c r="G9" s="3" t="s">
        <v>7</v>
      </c>
      <c r="H9" s="16"/>
      <c r="I9" s="2"/>
      <c r="J9" s="2"/>
      <c r="K9" s="2"/>
    </row>
    <row r="10" spans="1:11" ht="14.4" x14ac:dyDescent="0.3">
      <c r="A10" s="17">
        <v>0.625</v>
      </c>
      <c r="B10" s="3"/>
      <c r="C10" s="3"/>
      <c r="D10" s="3"/>
      <c r="E10" s="3"/>
      <c r="F10" s="3"/>
      <c r="G10" s="3"/>
      <c r="H10" s="16"/>
      <c r="I10" s="2"/>
      <c r="J10" s="2"/>
      <c r="K10" s="2"/>
    </row>
    <row r="11" spans="1:11" ht="14.4" x14ac:dyDescent="0.3">
      <c r="A11" s="15">
        <f t="shared" ref="A11:A16" si="0">A10+F11</f>
        <v>0.63194444444444442</v>
      </c>
      <c r="B11" s="18">
        <v>1</v>
      </c>
      <c r="C11" s="18"/>
      <c r="D11" s="18">
        <v>25</v>
      </c>
      <c r="E11" s="18">
        <v>50</v>
      </c>
      <c r="F11" s="15">
        <v>6.9444444444444441E-3</v>
      </c>
      <c r="G11" s="18" t="s">
        <v>22</v>
      </c>
      <c r="H11" s="16"/>
      <c r="I11" s="2"/>
      <c r="J11" s="2"/>
      <c r="K11" s="2"/>
    </row>
    <row r="12" spans="1:11" ht="14.4" x14ac:dyDescent="0.3">
      <c r="A12" s="15">
        <f t="shared" si="0"/>
        <v>0.63888888888888884</v>
      </c>
      <c r="B12" s="18">
        <v>2</v>
      </c>
      <c r="C12" s="18"/>
      <c r="D12" s="18">
        <v>50</v>
      </c>
      <c r="E12" s="18">
        <v>100</v>
      </c>
      <c r="F12" s="15">
        <v>6.9444444444444441E-3</v>
      </c>
      <c r="G12" s="18" t="s">
        <v>22</v>
      </c>
      <c r="H12" s="16"/>
      <c r="I12" s="2"/>
      <c r="J12" s="2"/>
      <c r="K12" s="2"/>
    </row>
    <row r="13" spans="1:11" ht="14.4" x14ac:dyDescent="0.3">
      <c r="A13" s="15">
        <f t="shared" si="0"/>
        <v>0.64583333333333326</v>
      </c>
      <c r="B13" s="18">
        <v>3</v>
      </c>
      <c r="C13" s="18"/>
      <c r="D13" s="18">
        <v>75</v>
      </c>
      <c r="E13" s="18">
        <v>150</v>
      </c>
      <c r="F13" s="15">
        <v>6.9444444444444441E-3</v>
      </c>
      <c r="G13" s="18" t="s">
        <v>22</v>
      </c>
      <c r="H13" s="16"/>
      <c r="I13" s="2"/>
      <c r="J13" s="2"/>
      <c r="K13" s="2"/>
    </row>
    <row r="14" spans="1:11" ht="14.4" x14ac:dyDescent="0.3">
      <c r="A14" s="15">
        <f t="shared" si="0"/>
        <v>0.65277777777777768</v>
      </c>
      <c r="B14" s="18">
        <v>4</v>
      </c>
      <c r="C14" s="18">
        <v>200</v>
      </c>
      <c r="D14" s="18">
        <v>100</v>
      </c>
      <c r="E14" s="18">
        <v>200</v>
      </c>
      <c r="F14" s="15">
        <v>6.9444444444444441E-3</v>
      </c>
      <c r="G14" s="18" t="s">
        <v>22</v>
      </c>
      <c r="H14" s="16"/>
      <c r="I14" s="2"/>
      <c r="J14" s="2"/>
      <c r="K14" s="2"/>
    </row>
    <row r="15" spans="1:11" ht="14.4" x14ac:dyDescent="0.3">
      <c r="A15" s="15">
        <f t="shared" si="0"/>
        <v>0.6597222222222221</v>
      </c>
      <c r="B15" s="18">
        <v>5</v>
      </c>
      <c r="C15" s="18">
        <v>300</v>
      </c>
      <c r="D15" s="18">
        <v>150</v>
      </c>
      <c r="E15" s="18">
        <v>300</v>
      </c>
      <c r="F15" s="15">
        <v>6.9444444444444441E-3</v>
      </c>
      <c r="G15" s="18" t="s">
        <v>22</v>
      </c>
      <c r="H15" s="16"/>
      <c r="I15" s="2"/>
      <c r="J15" s="2"/>
      <c r="K15" s="2"/>
    </row>
    <row r="16" spans="1:11" ht="14.4" x14ac:dyDescent="0.3">
      <c r="A16" s="15">
        <f t="shared" si="0"/>
        <v>0.66666666666666652</v>
      </c>
      <c r="B16" s="18">
        <v>6</v>
      </c>
      <c r="C16" s="18">
        <v>400</v>
      </c>
      <c r="D16" s="18">
        <v>200</v>
      </c>
      <c r="E16" s="18">
        <v>400</v>
      </c>
      <c r="F16" s="15">
        <v>6.9444444444444441E-3</v>
      </c>
      <c r="G16" s="18" t="s">
        <v>22</v>
      </c>
      <c r="H16" s="16"/>
      <c r="I16" s="2"/>
      <c r="J16" s="2"/>
      <c r="K16" s="2"/>
    </row>
    <row r="17" spans="1:11" ht="14.4" x14ac:dyDescent="0.3">
      <c r="A17" s="15">
        <f>A16+F21</f>
        <v>0.67708333333333315</v>
      </c>
      <c r="B17" s="18">
        <v>7</v>
      </c>
      <c r="C17" s="18">
        <v>600</v>
      </c>
      <c r="D17" s="18">
        <v>300</v>
      </c>
      <c r="E17" s="18">
        <v>600</v>
      </c>
      <c r="F17" s="15">
        <v>6.9444444444444441E-3</v>
      </c>
      <c r="G17" s="18" t="s">
        <v>22</v>
      </c>
      <c r="H17" s="16"/>
      <c r="I17" s="2"/>
      <c r="J17" s="2"/>
      <c r="K17" s="2"/>
    </row>
    <row r="18" spans="1:11" ht="14.4" x14ac:dyDescent="0.3">
      <c r="A18" s="15">
        <f t="shared" ref="A18:A21" si="1">A17+F17</f>
        <v>0.68402777777777757</v>
      </c>
      <c r="B18" s="18">
        <v>8</v>
      </c>
      <c r="C18" s="18">
        <v>800</v>
      </c>
      <c r="D18" s="18">
        <v>400</v>
      </c>
      <c r="E18" s="18">
        <v>800</v>
      </c>
      <c r="F18" s="15">
        <v>6.9444444444444441E-3</v>
      </c>
      <c r="G18" s="18" t="s">
        <v>22</v>
      </c>
      <c r="H18" s="16"/>
      <c r="I18" s="2"/>
      <c r="J18" s="2"/>
      <c r="K18" s="2"/>
    </row>
    <row r="19" spans="1:11" ht="14.4" x14ac:dyDescent="0.3">
      <c r="A19" s="15">
        <f t="shared" si="1"/>
        <v>0.69097222222222199</v>
      </c>
      <c r="B19" s="18">
        <v>9</v>
      </c>
      <c r="C19" s="18">
        <v>1000</v>
      </c>
      <c r="D19" s="18">
        <v>500</v>
      </c>
      <c r="E19" s="18">
        <v>1000</v>
      </c>
      <c r="F19" s="15">
        <v>6.9444444444444441E-3</v>
      </c>
      <c r="G19" s="18" t="s">
        <v>22</v>
      </c>
      <c r="H19" s="16"/>
      <c r="I19" s="2"/>
      <c r="J19" s="2"/>
      <c r="K19" s="2"/>
    </row>
    <row r="20" spans="1:11" ht="14.4" x14ac:dyDescent="0.3">
      <c r="A20" s="15">
        <f t="shared" si="1"/>
        <v>0.69791666666666641</v>
      </c>
      <c r="B20" s="18">
        <v>10</v>
      </c>
      <c r="C20" s="18">
        <v>1200</v>
      </c>
      <c r="D20" s="19">
        <v>600</v>
      </c>
      <c r="E20" s="19">
        <v>1200</v>
      </c>
      <c r="F20" s="15">
        <v>6.9444444444444441E-3</v>
      </c>
      <c r="G20" s="18" t="s">
        <v>22</v>
      </c>
      <c r="H20" s="16"/>
      <c r="I20" s="2"/>
      <c r="J20" s="2"/>
      <c r="K20" s="2"/>
    </row>
    <row r="21" spans="1:11" ht="15.75" customHeight="1" x14ac:dyDescent="0.3">
      <c r="A21" s="15">
        <f t="shared" si="1"/>
        <v>0.70486111111111083</v>
      </c>
      <c r="B21" s="34" t="s">
        <v>35</v>
      </c>
      <c r="C21" s="35"/>
      <c r="D21" s="35"/>
      <c r="E21" s="36"/>
      <c r="F21" s="15">
        <v>1.0416666666666666E-2</v>
      </c>
      <c r="G21" s="18" t="s">
        <v>22</v>
      </c>
      <c r="H21" s="16"/>
      <c r="I21" s="2"/>
      <c r="J21" s="2"/>
      <c r="K21" s="2"/>
    </row>
    <row r="22" spans="1:11" ht="15.75" customHeight="1" x14ac:dyDescent="0.3">
      <c r="A22" s="15">
        <f t="shared" ref="A22:A37" si="2">A21+F22</f>
        <v>0.71180555555555525</v>
      </c>
      <c r="B22" s="18">
        <v>11</v>
      </c>
      <c r="C22" s="18">
        <v>1600</v>
      </c>
      <c r="D22" s="19">
        <v>800</v>
      </c>
      <c r="E22" s="19">
        <v>1600</v>
      </c>
      <c r="F22" s="15">
        <v>6.9444444444444441E-3</v>
      </c>
      <c r="G22" s="18" t="s">
        <v>25</v>
      </c>
      <c r="H22" s="16"/>
      <c r="I22" s="2"/>
      <c r="J22" s="2"/>
      <c r="K22" s="2"/>
    </row>
    <row r="23" spans="1:11" ht="15.75" customHeight="1" x14ac:dyDescent="0.3">
      <c r="A23" s="15">
        <f t="shared" si="2"/>
        <v>0.71874999999999967</v>
      </c>
      <c r="B23" s="18">
        <v>12</v>
      </c>
      <c r="C23" s="18">
        <v>2000</v>
      </c>
      <c r="D23" s="19">
        <v>1000</v>
      </c>
      <c r="E23" s="19">
        <v>2000</v>
      </c>
      <c r="F23" s="15">
        <v>6.9444444444444441E-3</v>
      </c>
      <c r="G23" s="18" t="s">
        <v>25</v>
      </c>
      <c r="H23" s="16"/>
      <c r="I23" s="2"/>
      <c r="J23" s="2"/>
      <c r="K23" s="2"/>
    </row>
    <row r="24" spans="1:11" ht="15.75" customHeight="1" x14ac:dyDescent="0.3">
      <c r="A24" s="15">
        <f t="shared" si="2"/>
        <v>0.72569444444444409</v>
      </c>
      <c r="B24" s="18">
        <v>13</v>
      </c>
      <c r="C24" s="18">
        <v>2400</v>
      </c>
      <c r="D24" s="19">
        <v>1200</v>
      </c>
      <c r="E24" s="19">
        <v>2400</v>
      </c>
      <c r="F24" s="15">
        <v>6.9444444444444441E-3</v>
      </c>
      <c r="G24" s="18" t="s">
        <v>25</v>
      </c>
      <c r="H24" s="16"/>
      <c r="I24" s="2"/>
      <c r="J24" s="2"/>
      <c r="K24" s="2"/>
    </row>
    <row r="25" spans="1:11" ht="15.75" customHeight="1" x14ac:dyDescent="0.3">
      <c r="A25" s="15">
        <f t="shared" si="2"/>
        <v>0.73263888888888851</v>
      </c>
      <c r="B25" s="18">
        <v>14</v>
      </c>
      <c r="C25" s="18">
        <v>3000</v>
      </c>
      <c r="D25" s="19">
        <v>1500</v>
      </c>
      <c r="E25" s="19">
        <v>3000</v>
      </c>
      <c r="F25" s="15">
        <v>6.9444444444444441E-3</v>
      </c>
      <c r="G25" s="18" t="s">
        <v>25</v>
      </c>
      <c r="H25" s="16"/>
      <c r="I25" s="2"/>
      <c r="J25" s="2"/>
      <c r="K25" s="2"/>
    </row>
    <row r="26" spans="1:11" ht="15.75" customHeight="1" x14ac:dyDescent="0.3">
      <c r="A26" s="15">
        <f t="shared" si="2"/>
        <v>0.73958333333333293</v>
      </c>
      <c r="B26" s="18">
        <v>15</v>
      </c>
      <c r="C26" s="18">
        <v>4000</v>
      </c>
      <c r="D26" s="19">
        <v>2000</v>
      </c>
      <c r="E26" s="19">
        <v>4000</v>
      </c>
      <c r="F26" s="15">
        <v>6.9444444444444441E-3</v>
      </c>
      <c r="G26" s="18" t="s">
        <v>25</v>
      </c>
      <c r="H26" s="16"/>
      <c r="I26" s="2"/>
      <c r="J26" s="2"/>
      <c r="K26" s="2"/>
    </row>
    <row r="27" spans="1:11" ht="15.75" customHeight="1" x14ac:dyDescent="0.3">
      <c r="A27" s="15">
        <f t="shared" si="2"/>
        <v>0.74652777777777735</v>
      </c>
      <c r="B27" s="18">
        <v>16</v>
      </c>
      <c r="C27" s="18">
        <v>5000</v>
      </c>
      <c r="D27" s="19">
        <v>2500</v>
      </c>
      <c r="E27" s="19">
        <v>5000</v>
      </c>
      <c r="F27" s="15">
        <v>6.9444444444444441E-3</v>
      </c>
      <c r="G27" s="18" t="s">
        <v>25</v>
      </c>
      <c r="H27" s="16"/>
      <c r="I27" s="2"/>
      <c r="J27" s="2"/>
      <c r="K27" s="2"/>
    </row>
    <row r="28" spans="1:11" ht="15.75" customHeight="1" x14ac:dyDescent="0.3">
      <c r="A28" s="15">
        <f t="shared" si="2"/>
        <v>0.75347222222222177</v>
      </c>
      <c r="B28" s="34" t="s">
        <v>26</v>
      </c>
      <c r="C28" s="35"/>
      <c r="D28" s="35"/>
      <c r="E28" s="36"/>
      <c r="F28" s="15">
        <v>6.9444444444444441E-3</v>
      </c>
      <c r="G28" s="18" t="s">
        <v>25</v>
      </c>
      <c r="H28" s="16"/>
      <c r="I28" s="2"/>
      <c r="J28" s="2"/>
      <c r="K28" s="2"/>
    </row>
    <row r="29" spans="1:11" ht="15.75" customHeight="1" x14ac:dyDescent="0.3">
      <c r="A29" s="15">
        <f t="shared" si="2"/>
        <v>0.76041666666666619</v>
      </c>
      <c r="B29" s="18">
        <v>17</v>
      </c>
      <c r="C29" s="19">
        <v>6000</v>
      </c>
      <c r="D29" s="19">
        <v>3000</v>
      </c>
      <c r="E29" s="19">
        <v>6000</v>
      </c>
      <c r="F29" s="15">
        <v>6.9444444444444441E-3</v>
      </c>
      <c r="G29" s="18" t="s">
        <v>25</v>
      </c>
      <c r="H29" s="16"/>
      <c r="I29" s="2"/>
      <c r="J29" s="2"/>
      <c r="K29" s="2"/>
    </row>
    <row r="30" spans="1:11" ht="15.75" customHeight="1" x14ac:dyDescent="0.3">
      <c r="A30" s="15">
        <f t="shared" si="2"/>
        <v>0.76736111111111061</v>
      </c>
      <c r="B30" s="18">
        <v>18</v>
      </c>
      <c r="C30" s="19">
        <v>8000</v>
      </c>
      <c r="D30" s="19">
        <v>4000</v>
      </c>
      <c r="E30" s="19">
        <v>8000</v>
      </c>
      <c r="F30" s="15">
        <v>6.9444444444444441E-3</v>
      </c>
      <c r="G30" s="18" t="s">
        <v>25</v>
      </c>
      <c r="H30" s="16"/>
      <c r="I30" s="2"/>
      <c r="J30" s="2"/>
      <c r="K30" s="2"/>
    </row>
    <row r="31" spans="1:11" ht="15.75" customHeight="1" x14ac:dyDescent="0.3">
      <c r="A31" s="15">
        <f t="shared" si="2"/>
        <v>0.77430555555555503</v>
      </c>
      <c r="B31" s="18">
        <v>19</v>
      </c>
      <c r="C31" s="19">
        <v>10000</v>
      </c>
      <c r="D31" s="19">
        <v>5000</v>
      </c>
      <c r="E31" s="19">
        <v>10000</v>
      </c>
      <c r="F31" s="15">
        <v>6.9444444444444441E-3</v>
      </c>
      <c r="G31" s="18" t="s">
        <v>25</v>
      </c>
      <c r="H31" s="16"/>
      <c r="I31" s="2"/>
      <c r="J31" s="2"/>
      <c r="K31" s="2"/>
    </row>
    <row r="32" spans="1:11" ht="15.75" customHeight="1" x14ac:dyDescent="0.3">
      <c r="A32" s="15">
        <f t="shared" si="2"/>
        <v>0.78124999999999944</v>
      </c>
      <c r="B32" s="18">
        <v>20</v>
      </c>
      <c r="C32" s="19">
        <v>12000</v>
      </c>
      <c r="D32" s="19">
        <v>6000</v>
      </c>
      <c r="E32" s="19">
        <v>12000</v>
      </c>
      <c r="F32" s="15">
        <v>6.9444444444444441E-3</v>
      </c>
      <c r="G32" s="18" t="s">
        <v>25</v>
      </c>
      <c r="H32" s="16"/>
      <c r="I32" s="2"/>
      <c r="J32" s="2"/>
      <c r="K32" s="2"/>
    </row>
    <row r="33" spans="1:11" ht="15.75" customHeight="1" x14ac:dyDescent="0.3">
      <c r="A33" s="15">
        <f t="shared" si="2"/>
        <v>0.78819444444444386</v>
      </c>
      <c r="B33" s="18">
        <v>21</v>
      </c>
      <c r="C33" s="19">
        <v>16000</v>
      </c>
      <c r="D33" s="19">
        <v>8000</v>
      </c>
      <c r="E33" s="19">
        <v>16000</v>
      </c>
      <c r="F33" s="15">
        <v>6.9444444444444441E-3</v>
      </c>
      <c r="G33" s="18" t="s">
        <v>25</v>
      </c>
      <c r="H33" s="16"/>
      <c r="I33" s="2"/>
      <c r="J33" s="2"/>
      <c r="K33" s="2"/>
    </row>
    <row r="34" spans="1:11" ht="15.75" customHeight="1" x14ac:dyDescent="0.3">
      <c r="A34" s="15">
        <f t="shared" si="2"/>
        <v>0.79513888888888828</v>
      </c>
      <c r="B34" s="18">
        <v>22</v>
      </c>
      <c r="C34" s="19">
        <v>20000</v>
      </c>
      <c r="D34" s="19">
        <v>10000</v>
      </c>
      <c r="E34" s="19">
        <v>20000</v>
      </c>
      <c r="F34" s="15">
        <v>6.9444444444444441E-3</v>
      </c>
      <c r="G34" s="18" t="s">
        <v>25</v>
      </c>
      <c r="H34" s="16"/>
      <c r="I34" s="2"/>
      <c r="J34" s="2"/>
      <c r="K34" s="2"/>
    </row>
    <row r="35" spans="1:11" ht="15.75" customHeight="1" x14ac:dyDescent="0.3">
      <c r="A35" s="15">
        <f t="shared" si="2"/>
        <v>0.8020833333333327</v>
      </c>
      <c r="B35" s="18">
        <v>23</v>
      </c>
      <c r="C35" s="19">
        <v>24000</v>
      </c>
      <c r="D35" s="19">
        <v>12000</v>
      </c>
      <c r="E35" s="19">
        <v>24000</v>
      </c>
      <c r="F35" s="15">
        <v>6.9444444444444441E-3</v>
      </c>
      <c r="G35" s="18" t="s">
        <v>25</v>
      </c>
      <c r="H35" s="16"/>
      <c r="I35" s="2"/>
      <c r="J35" s="2"/>
      <c r="K35" s="2"/>
    </row>
    <row r="36" spans="1:11" ht="15.75" customHeight="1" x14ac:dyDescent="0.3">
      <c r="A36" s="15">
        <f t="shared" si="2"/>
        <v>0.80902777777777712</v>
      </c>
      <c r="B36" s="18">
        <v>24</v>
      </c>
      <c r="C36" s="19">
        <v>30000</v>
      </c>
      <c r="D36" s="19">
        <v>15000</v>
      </c>
      <c r="E36" s="19">
        <v>30000</v>
      </c>
      <c r="F36" s="15">
        <v>6.9444444444444441E-3</v>
      </c>
      <c r="G36" s="18" t="s">
        <v>25</v>
      </c>
      <c r="H36" s="16"/>
      <c r="I36" s="2"/>
      <c r="J36" s="2"/>
      <c r="K36" s="2"/>
    </row>
    <row r="37" spans="1:11" ht="15.75" customHeight="1" x14ac:dyDescent="0.3">
      <c r="A37" s="15">
        <f t="shared" si="2"/>
        <v>0.81597222222222154</v>
      </c>
      <c r="B37" s="18">
        <v>23</v>
      </c>
      <c r="C37" s="19">
        <v>40000</v>
      </c>
      <c r="D37" s="19">
        <v>20000</v>
      </c>
      <c r="E37" s="19">
        <v>40000</v>
      </c>
      <c r="F37" s="15">
        <v>6.9444444444444441E-3</v>
      </c>
      <c r="G37" s="18" t="s">
        <v>25</v>
      </c>
      <c r="H37" s="16"/>
      <c r="I37" s="2"/>
      <c r="J37" s="2"/>
      <c r="K37" s="2"/>
    </row>
    <row r="38" spans="1:11" ht="15.75" customHeight="1" x14ac:dyDescent="0.3">
      <c r="A38" s="32" t="s">
        <v>27</v>
      </c>
      <c r="B38" s="33"/>
      <c r="C38" s="33"/>
      <c r="D38" s="33"/>
      <c r="E38" s="33"/>
      <c r="F38" s="33"/>
      <c r="G38" s="33"/>
      <c r="H38" s="33"/>
      <c r="I38" s="2"/>
      <c r="J38" s="2"/>
      <c r="K38" s="2"/>
    </row>
    <row r="39" spans="1:11" ht="15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5">
    <mergeCell ref="A1:H1"/>
    <mergeCell ref="A2:H3"/>
    <mergeCell ref="B21:E21"/>
    <mergeCell ref="B28:E28"/>
    <mergeCell ref="A38:H38"/>
  </mergeCells>
  <pageMargins left="0.7" right="0.7" top="0.78740157499999996" bottom="0.78740157499999996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100"/>
  <sheetViews>
    <sheetView topLeftCell="A19" workbookViewId="0">
      <selection activeCell="K17" sqref="K17"/>
    </sheetView>
  </sheetViews>
  <sheetFormatPr defaultColWidth="14.44140625" defaultRowHeight="15" customHeight="1" x14ac:dyDescent="0.3"/>
  <cols>
    <col min="1" max="1" width="11.109375" customWidth="1"/>
    <col min="2" max="2" width="7" customWidth="1"/>
    <col min="3" max="3" width="11.44140625" customWidth="1"/>
    <col min="4" max="4" width="11.33203125" customWidth="1"/>
    <col min="5" max="6" width="10.33203125" customWidth="1"/>
    <col min="7" max="7" width="11.44140625" customWidth="1"/>
    <col min="8" max="8" width="14" customWidth="1"/>
    <col min="9" max="9" width="12.6640625" customWidth="1"/>
    <col min="10" max="10" width="28.88671875" customWidth="1"/>
  </cols>
  <sheetData>
    <row r="1" spans="1:10" ht="18.75" customHeight="1" x14ac:dyDescent="0.3">
      <c r="A1" s="37"/>
      <c r="B1" s="38"/>
      <c r="C1" s="38"/>
      <c r="D1" s="38"/>
      <c r="E1" s="38"/>
      <c r="F1" s="38"/>
      <c r="G1" s="38"/>
      <c r="H1" s="38"/>
      <c r="I1" s="2"/>
      <c r="J1" s="2"/>
    </row>
    <row r="2" spans="1:10" ht="14.4" x14ac:dyDescent="0.3">
      <c r="A2" s="39" t="s">
        <v>41</v>
      </c>
      <c r="B2" s="40"/>
      <c r="C2" s="40"/>
      <c r="D2" s="40"/>
      <c r="E2" s="40"/>
      <c r="F2" s="40"/>
      <c r="G2" s="40"/>
      <c r="H2" s="41"/>
      <c r="I2" s="2"/>
      <c r="J2" s="2"/>
    </row>
    <row r="3" spans="1:10" ht="14.4" x14ac:dyDescent="0.3">
      <c r="A3" s="42"/>
      <c r="B3" s="43"/>
      <c r="C3" s="43"/>
      <c r="D3" s="43"/>
      <c r="E3" s="43"/>
      <c r="F3" s="43"/>
      <c r="G3" s="43"/>
      <c r="H3" s="44"/>
      <c r="I3" s="2"/>
      <c r="J3" s="2"/>
    </row>
    <row r="4" spans="1:10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2"/>
      <c r="J4" s="2"/>
    </row>
    <row r="5" spans="1:10" ht="14.4" x14ac:dyDescent="0.3">
      <c r="A5" s="5">
        <v>250</v>
      </c>
      <c r="B5" s="5">
        <v>0</v>
      </c>
      <c r="C5" s="5">
        <f>A5+B5</f>
        <v>250</v>
      </c>
      <c r="D5" s="6">
        <v>100000</v>
      </c>
      <c r="E5" s="7" t="s">
        <v>42</v>
      </c>
      <c r="F5" s="7" t="s">
        <v>32</v>
      </c>
      <c r="G5" s="7" t="s">
        <v>12</v>
      </c>
      <c r="H5" s="8">
        <v>100000</v>
      </c>
      <c r="I5" s="2"/>
      <c r="J5" s="2"/>
    </row>
    <row r="6" spans="1:10" ht="14.4" x14ac:dyDescent="0.3">
      <c r="A6" s="20">
        <v>6250</v>
      </c>
      <c r="B6" s="20">
        <v>0</v>
      </c>
      <c r="C6" s="20">
        <v>6250</v>
      </c>
      <c r="D6" s="20"/>
      <c r="E6" s="21"/>
      <c r="F6" s="21"/>
      <c r="G6" s="21"/>
      <c r="H6" s="21">
        <v>2500000</v>
      </c>
      <c r="I6" s="2"/>
      <c r="J6" s="2"/>
    </row>
    <row r="7" spans="1:10" ht="14.4" x14ac:dyDescent="0.3">
      <c r="A7" s="3" t="s">
        <v>13</v>
      </c>
      <c r="B7" s="3"/>
      <c r="C7" s="3" t="s">
        <v>14</v>
      </c>
      <c r="D7" s="3" t="s">
        <v>15</v>
      </c>
      <c r="E7" s="11"/>
      <c r="F7" s="11"/>
      <c r="G7" s="11"/>
      <c r="H7" s="12"/>
      <c r="I7" s="2"/>
      <c r="J7" s="2"/>
    </row>
    <row r="8" spans="1:10" ht="14.4" x14ac:dyDescent="0.3">
      <c r="A8" s="13" t="s">
        <v>34</v>
      </c>
      <c r="B8" s="13" t="s">
        <v>43</v>
      </c>
      <c r="C8" s="14">
        <v>43357</v>
      </c>
      <c r="D8" s="15">
        <v>0.75</v>
      </c>
      <c r="E8" s="11"/>
      <c r="F8" s="11"/>
      <c r="G8" s="45" t="s">
        <v>44</v>
      </c>
      <c r="H8" s="35"/>
      <c r="I8" s="2"/>
      <c r="J8" s="2"/>
    </row>
    <row r="9" spans="1:10" ht="14.4" x14ac:dyDescent="0.3">
      <c r="A9" s="13" t="s">
        <v>38</v>
      </c>
      <c r="B9" s="13" t="s">
        <v>45</v>
      </c>
      <c r="C9" s="14">
        <v>43358</v>
      </c>
      <c r="D9" s="15">
        <v>0.75</v>
      </c>
      <c r="E9" s="11"/>
      <c r="F9" s="11"/>
      <c r="G9" s="45" t="s">
        <v>44</v>
      </c>
      <c r="H9" s="35"/>
      <c r="I9" s="2"/>
      <c r="J9" s="2"/>
    </row>
    <row r="10" spans="1:10" ht="14.4" x14ac:dyDescent="0.3">
      <c r="A10" s="13" t="s">
        <v>46</v>
      </c>
      <c r="B10" s="13" t="s">
        <v>47</v>
      </c>
      <c r="C10" s="14">
        <v>43359</v>
      </c>
      <c r="D10" s="15">
        <v>0.54166666666666663</v>
      </c>
      <c r="E10" s="11"/>
      <c r="F10" s="11"/>
      <c r="G10" s="45" t="s">
        <v>44</v>
      </c>
      <c r="H10" s="35"/>
      <c r="I10" s="2"/>
      <c r="J10" s="2"/>
    </row>
    <row r="11" spans="1:10" ht="14.4" x14ac:dyDescent="0.3">
      <c r="A11" s="13" t="s">
        <v>46</v>
      </c>
      <c r="B11" s="13" t="s">
        <v>48</v>
      </c>
      <c r="C11" s="14">
        <v>43359</v>
      </c>
      <c r="D11" s="15">
        <v>0.75</v>
      </c>
      <c r="E11" s="11"/>
      <c r="F11" s="11"/>
      <c r="G11" s="45" t="s">
        <v>44</v>
      </c>
      <c r="H11" s="35"/>
      <c r="I11" s="2"/>
      <c r="J11" s="2"/>
    </row>
    <row r="12" spans="1:10" ht="14.4" x14ac:dyDescent="0.3">
      <c r="A12" s="13" t="s">
        <v>49</v>
      </c>
      <c r="B12" s="13" t="s">
        <v>50</v>
      </c>
      <c r="C12" s="14">
        <v>43360</v>
      </c>
      <c r="D12" s="15">
        <v>0.45833333333333331</v>
      </c>
      <c r="E12" s="11" t="s">
        <v>51</v>
      </c>
      <c r="F12" s="11"/>
      <c r="G12" s="45" t="s">
        <v>44</v>
      </c>
      <c r="H12" s="35"/>
      <c r="I12" s="2"/>
      <c r="J12" s="2"/>
    </row>
    <row r="13" spans="1:10" ht="14.4" x14ac:dyDescent="0.3">
      <c r="A13" s="3" t="s">
        <v>17</v>
      </c>
      <c r="B13" s="3" t="s">
        <v>18</v>
      </c>
      <c r="C13" s="3" t="s">
        <v>19</v>
      </c>
      <c r="D13" s="3" t="s">
        <v>20</v>
      </c>
      <c r="E13" s="3" t="s">
        <v>21</v>
      </c>
      <c r="F13" s="3" t="s">
        <v>5</v>
      </c>
      <c r="G13" s="3" t="s">
        <v>7</v>
      </c>
      <c r="H13" s="16"/>
      <c r="I13" s="2"/>
      <c r="J13" s="2"/>
    </row>
    <row r="14" spans="1:10" ht="14.4" x14ac:dyDescent="0.3">
      <c r="A14" s="17">
        <v>0.75</v>
      </c>
      <c r="B14" s="3"/>
      <c r="C14" s="3"/>
      <c r="D14" s="3"/>
      <c r="E14" s="3"/>
      <c r="F14" s="3"/>
      <c r="G14" s="3"/>
      <c r="H14" s="16"/>
      <c r="I14" s="2"/>
      <c r="J14" s="2"/>
    </row>
    <row r="15" spans="1:10" ht="14.4" x14ac:dyDescent="0.3">
      <c r="A15" s="15">
        <f t="shared" ref="A15:A18" si="0">A14+F15</f>
        <v>0.76736111111111116</v>
      </c>
      <c r="B15" s="18">
        <v>1</v>
      </c>
      <c r="C15" s="18">
        <v>400</v>
      </c>
      <c r="D15" s="18">
        <v>200</v>
      </c>
      <c r="E15" s="18">
        <v>400</v>
      </c>
      <c r="F15" s="15">
        <v>1.7361111111111112E-2</v>
      </c>
      <c r="G15" s="18" t="s">
        <v>22</v>
      </c>
      <c r="H15" s="16"/>
      <c r="I15" s="2"/>
      <c r="J15" s="2"/>
    </row>
    <row r="16" spans="1:10" ht="14.4" x14ac:dyDescent="0.3">
      <c r="A16" s="15">
        <f t="shared" si="0"/>
        <v>0.78472222222222232</v>
      </c>
      <c r="B16" s="18">
        <v>2</v>
      </c>
      <c r="C16" s="18">
        <v>500</v>
      </c>
      <c r="D16" s="18">
        <v>250</v>
      </c>
      <c r="E16" s="18">
        <v>500</v>
      </c>
      <c r="F16" s="15">
        <v>1.7361111111111112E-2</v>
      </c>
      <c r="G16" s="18" t="s">
        <v>22</v>
      </c>
      <c r="H16" s="16"/>
      <c r="I16" s="2"/>
      <c r="J16" s="2"/>
    </row>
    <row r="17" spans="1:10" ht="14.4" x14ac:dyDescent="0.3">
      <c r="A17" s="15">
        <f t="shared" si="0"/>
        <v>0.80208333333333348</v>
      </c>
      <c r="B17" s="18">
        <v>3</v>
      </c>
      <c r="C17" s="18">
        <v>600</v>
      </c>
      <c r="D17" s="18">
        <v>300</v>
      </c>
      <c r="E17" s="18">
        <v>600</v>
      </c>
      <c r="F17" s="15">
        <v>1.7361111111111112E-2</v>
      </c>
      <c r="G17" s="18" t="s">
        <v>22</v>
      </c>
      <c r="H17" s="16"/>
      <c r="I17" s="2"/>
      <c r="J17" s="2"/>
    </row>
    <row r="18" spans="1:10" ht="14.4" x14ac:dyDescent="0.3">
      <c r="A18" s="15">
        <f t="shared" si="0"/>
        <v>0.81250000000000011</v>
      </c>
      <c r="B18" s="18"/>
      <c r="C18" s="46" t="s">
        <v>52</v>
      </c>
      <c r="D18" s="35"/>
      <c r="E18" s="36"/>
      <c r="F18" s="15">
        <v>1.0416666666666666E-2</v>
      </c>
      <c r="G18" s="18" t="s">
        <v>22</v>
      </c>
      <c r="H18" s="16"/>
      <c r="I18" s="2"/>
      <c r="J18" s="2"/>
    </row>
    <row r="19" spans="1:10" ht="14.4" x14ac:dyDescent="0.3">
      <c r="A19" s="15">
        <f>A18+F21</f>
        <v>0.82986111111111116</v>
      </c>
      <c r="B19" s="18">
        <v>4</v>
      </c>
      <c r="C19" s="18">
        <v>800</v>
      </c>
      <c r="D19" s="18">
        <v>400</v>
      </c>
      <c r="E19" s="18">
        <v>800</v>
      </c>
      <c r="F19" s="15">
        <v>1.7361111111111112E-2</v>
      </c>
      <c r="G19" s="18" t="s">
        <v>22</v>
      </c>
      <c r="H19" s="16"/>
      <c r="I19" s="2"/>
      <c r="J19" s="2"/>
    </row>
    <row r="20" spans="1:10" ht="14.4" x14ac:dyDescent="0.3">
      <c r="A20" s="15">
        <f t="shared" ref="A20:A21" si="1">A19+F19</f>
        <v>0.84722222222222232</v>
      </c>
      <c r="B20" s="18">
        <v>5</v>
      </c>
      <c r="C20" s="18">
        <v>1000</v>
      </c>
      <c r="D20" s="18">
        <v>500</v>
      </c>
      <c r="E20" s="18">
        <v>1000</v>
      </c>
      <c r="F20" s="15">
        <v>1.7361111111111112E-2</v>
      </c>
      <c r="G20" s="18" t="s">
        <v>22</v>
      </c>
      <c r="H20" s="16"/>
      <c r="I20" s="2"/>
      <c r="J20" s="2"/>
    </row>
    <row r="21" spans="1:10" ht="15.75" customHeight="1" x14ac:dyDescent="0.3">
      <c r="A21" s="15">
        <f t="shared" si="1"/>
        <v>0.86458333333333348</v>
      </c>
      <c r="B21" s="18">
        <v>6</v>
      </c>
      <c r="C21" s="18">
        <v>1200</v>
      </c>
      <c r="D21" s="19">
        <v>600</v>
      </c>
      <c r="E21" s="19">
        <v>1200</v>
      </c>
      <c r="F21" s="15">
        <v>1.7361111111111101E-2</v>
      </c>
      <c r="G21" s="18" t="s">
        <v>22</v>
      </c>
      <c r="H21" s="16"/>
      <c r="I21" s="2"/>
      <c r="J21" s="2"/>
    </row>
    <row r="22" spans="1:10" ht="15.75" customHeight="1" x14ac:dyDescent="0.3">
      <c r="A22" s="15">
        <f t="shared" ref="A22:A23" si="2">A21+F22</f>
        <v>0.87500000000000011</v>
      </c>
      <c r="B22" s="18"/>
      <c r="C22" s="46" t="s">
        <v>53</v>
      </c>
      <c r="D22" s="35"/>
      <c r="E22" s="36"/>
      <c r="F22" s="15">
        <v>1.0416666666666666E-2</v>
      </c>
      <c r="G22" s="18" t="s">
        <v>22</v>
      </c>
      <c r="H22" s="16"/>
      <c r="I22" s="2"/>
      <c r="J22" s="2"/>
    </row>
    <row r="23" spans="1:10" ht="15.75" customHeight="1" x14ac:dyDescent="0.3">
      <c r="A23" s="15">
        <f t="shared" si="2"/>
        <v>0.89236111111111116</v>
      </c>
      <c r="B23" s="18">
        <v>7</v>
      </c>
      <c r="C23" s="18">
        <v>1600</v>
      </c>
      <c r="D23" s="19">
        <v>800</v>
      </c>
      <c r="E23" s="19">
        <v>1600</v>
      </c>
      <c r="F23" s="15">
        <v>1.7361111111111101E-2</v>
      </c>
      <c r="G23" s="18" t="s">
        <v>22</v>
      </c>
      <c r="H23" s="16"/>
      <c r="I23" s="2"/>
      <c r="J23" s="2"/>
    </row>
    <row r="24" spans="1:10" ht="15.75" customHeight="1" x14ac:dyDescent="0.3">
      <c r="A24" s="15">
        <f>A23+F26</f>
        <v>0.90972222222222221</v>
      </c>
      <c r="B24" s="18">
        <v>8</v>
      </c>
      <c r="C24" s="18">
        <v>2000</v>
      </c>
      <c r="D24" s="19">
        <v>1000</v>
      </c>
      <c r="E24" s="19">
        <v>2000</v>
      </c>
      <c r="F24" s="15">
        <v>1.7361111111111101E-2</v>
      </c>
      <c r="G24" s="18" t="s">
        <v>22</v>
      </c>
      <c r="H24" s="16"/>
      <c r="I24" s="2"/>
      <c r="J24" s="2"/>
    </row>
    <row r="25" spans="1:10" ht="15.75" customHeight="1" x14ac:dyDescent="0.3">
      <c r="A25" s="15">
        <f t="shared" ref="A25:A26" si="3">A24+F24</f>
        <v>0.92708333333333326</v>
      </c>
      <c r="B25" s="18">
        <v>9</v>
      </c>
      <c r="C25" s="18">
        <v>2400</v>
      </c>
      <c r="D25" s="19">
        <v>1200</v>
      </c>
      <c r="E25" s="19">
        <v>2400</v>
      </c>
      <c r="F25" s="15">
        <v>1.7361111111111101E-2</v>
      </c>
      <c r="G25" s="18" t="s">
        <v>22</v>
      </c>
      <c r="H25" s="16"/>
      <c r="I25" s="2"/>
      <c r="J25" s="2"/>
    </row>
    <row r="26" spans="1:10" ht="15.75" customHeight="1" x14ac:dyDescent="0.3">
      <c r="A26" s="15">
        <f t="shared" si="3"/>
        <v>0.94444444444444431</v>
      </c>
      <c r="B26" s="18"/>
      <c r="C26" s="46" t="s">
        <v>26</v>
      </c>
      <c r="D26" s="35"/>
      <c r="E26" s="36"/>
      <c r="F26" s="15">
        <v>1.7361111111111101E-2</v>
      </c>
      <c r="G26" s="18" t="s">
        <v>22</v>
      </c>
      <c r="H26" s="16"/>
      <c r="I26" s="2"/>
      <c r="J26" s="2"/>
    </row>
    <row r="27" spans="1:10" ht="15.75" customHeight="1" x14ac:dyDescent="0.3">
      <c r="A27" s="15">
        <f t="shared" ref="A27:A29" si="4">A26+F27</f>
        <v>0.96180555555555536</v>
      </c>
      <c r="B27" s="18">
        <v>10</v>
      </c>
      <c r="C27" s="18">
        <v>3000</v>
      </c>
      <c r="D27" s="19">
        <v>1500</v>
      </c>
      <c r="E27" s="19">
        <v>3000</v>
      </c>
      <c r="F27" s="15">
        <v>1.7361111111111101E-2</v>
      </c>
      <c r="G27" s="18" t="s">
        <v>22</v>
      </c>
      <c r="H27" s="16"/>
      <c r="I27" s="2"/>
      <c r="J27" s="2"/>
    </row>
    <row r="28" spans="1:10" ht="15.75" customHeight="1" x14ac:dyDescent="0.3">
      <c r="A28" s="15">
        <f t="shared" si="4"/>
        <v>0.97916666666666641</v>
      </c>
      <c r="B28" s="18">
        <v>11</v>
      </c>
      <c r="C28" s="18">
        <v>4000</v>
      </c>
      <c r="D28" s="19">
        <v>2000</v>
      </c>
      <c r="E28" s="19">
        <v>4000</v>
      </c>
      <c r="F28" s="15">
        <v>1.7361111111111101E-2</v>
      </c>
      <c r="G28" s="18" t="s">
        <v>22</v>
      </c>
      <c r="H28" s="16"/>
      <c r="I28" s="2"/>
      <c r="J28" s="2"/>
    </row>
    <row r="29" spans="1:10" ht="15.75" customHeight="1" x14ac:dyDescent="0.3">
      <c r="A29" s="15">
        <f t="shared" si="4"/>
        <v>0.99652777777777746</v>
      </c>
      <c r="B29" s="18">
        <v>12</v>
      </c>
      <c r="C29" s="18">
        <v>5000</v>
      </c>
      <c r="D29" s="19">
        <v>2500</v>
      </c>
      <c r="E29" s="19">
        <v>5000</v>
      </c>
      <c r="F29" s="15">
        <v>1.7361111111111101E-2</v>
      </c>
      <c r="G29" s="18" t="s">
        <v>22</v>
      </c>
      <c r="H29" s="16"/>
      <c r="I29" s="2"/>
      <c r="J29" s="2"/>
    </row>
    <row r="30" spans="1:10" ht="15.75" customHeight="1" x14ac:dyDescent="0.3">
      <c r="A30" s="15">
        <f>A29+F33</f>
        <v>1.0138888888888886</v>
      </c>
      <c r="B30" s="18"/>
      <c r="C30" s="46" t="s">
        <v>54</v>
      </c>
      <c r="D30" s="35"/>
      <c r="E30" s="36"/>
      <c r="F30" s="15">
        <v>1.7361111111111101E-2</v>
      </c>
      <c r="G30" s="18" t="s">
        <v>22</v>
      </c>
      <c r="H30" s="16"/>
      <c r="I30" s="2"/>
      <c r="J30" s="2"/>
    </row>
    <row r="31" spans="1:10" ht="15.75" customHeight="1" x14ac:dyDescent="0.3">
      <c r="A31" s="15">
        <f t="shared" ref="A31:A33" si="5">A30+F30</f>
        <v>1.0312499999999998</v>
      </c>
      <c r="B31" s="18">
        <v>13</v>
      </c>
      <c r="C31" s="19">
        <v>6000</v>
      </c>
      <c r="D31" s="19">
        <v>3000</v>
      </c>
      <c r="E31" s="19">
        <v>6000</v>
      </c>
      <c r="F31" s="15">
        <v>1.7361111111111101E-2</v>
      </c>
      <c r="G31" s="18" t="s">
        <v>25</v>
      </c>
      <c r="H31" s="16"/>
      <c r="I31" s="2"/>
      <c r="J31" s="2"/>
    </row>
    <row r="32" spans="1:10" ht="15.75" customHeight="1" x14ac:dyDescent="0.3">
      <c r="A32" s="15">
        <f t="shared" si="5"/>
        <v>1.0486111111111109</v>
      </c>
      <c r="B32" s="18">
        <v>14</v>
      </c>
      <c r="C32" s="19">
        <v>8000</v>
      </c>
      <c r="D32" s="19">
        <v>4000</v>
      </c>
      <c r="E32" s="19">
        <v>8000</v>
      </c>
      <c r="F32" s="15">
        <v>1.7361111111111101E-2</v>
      </c>
      <c r="G32" s="18" t="s">
        <v>25</v>
      </c>
      <c r="H32" s="16"/>
      <c r="I32" s="2"/>
      <c r="J32" s="2"/>
    </row>
    <row r="33" spans="1:10" ht="15.75" customHeight="1" x14ac:dyDescent="0.3">
      <c r="A33" s="15">
        <f t="shared" si="5"/>
        <v>1.0659722222222221</v>
      </c>
      <c r="B33" s="18">
        <v>15</v>
      </c>
      <c r="C33" s="19">
        <v>10000</v>
      </c>
      <c r="D33" s="19">
        <v>5000</v>
      </c>
      <c r="E33" s="19">
        <v>10000</v>
      </c>
      <c r="F33" s="15">
        <v>1.7361111111111101E-2</v>
      </c>
      <c r="G33" s="18" t="s">
        <v>25</v>
      </c>
      <c r="H33" s="16"/>
      <c r="I33" s="2"/>
      <c r="J33" s="2"/>
    </row>
    <row r="34" spans="1:10" ht="15.75" customHeight="1" x14ac:dyDescent="0.3">
      <c r="A34" s="15">
        <f t="shared" ref="A34:A39" si="6">A33+F34</f>
        <v>1.0833333333333333</v>
      </c>
      <c r="B34" s="18">
        <v>16</v>
      </c>
      <c r="C34" s="19">
        <v>12000</v>
      </c>
      <c r="D34" s="19">
        <v>6000</v>
      </c>
      <c r="E34" s="19">
        <v>12000</v>
      </c>
      <c r="F34" s="15">
        <v>1.7361111111111101E-2</v>
      </c>
      <c r="G34" s="18" t="s">
        <v>25</v>
      </c>
      <c r="H34" s="16"/>
      <c r="I34" s="2"/>
      <c r="J34" s="2"/>
    </row>
    <row r="35" spans="1:10" ht="15.75" customHeight="1" x14ac:dyDescent="0.3">
      <c r="A35" s="15">
        <f t="shared" si="6"/>
        <v>1.1006944444444444</v>
      </c>
      <c r="B35" s="18">
        <v>17</v>
      </c>
      <c r="C35" s="19">
        <v>16000</v>
      </c>
      <c r="D35" s="19">
        <v>8000</v>
      </c>
      <c r="E35" s="19">
        <v>16000</v>
      </c>
      <c r="F35" s="15">
        <v>1.7361111111111101E-2</v>
      </c>
      <c r="G35" s="18" t="s">
        <v>25</v>
      </c>
      <c r="H35" s="16"/>
      <c r="I35" s="2"/>
      <c r="J35" s="2"/>
    </row>
    <row r="36" spans="1:10" ht="15.75" customHeight="1" x14ac:dyDescent="0.3">
      <c r="A36" s="15">
        <f t="shared" si="6"/>
        <v>1.1180555555555556</v>
      </c>
      <c r="B36" s="18">
        <v>18</v>
      </c>
      <c r="C36" s="19">
        <v>20000</v>
      </c>
      <c r="D36" s="19">
        <v>10000</v>
      </c>
      <c r="E36" s="19">
        <v>20000</v>
      </c>
      <c r="F36" s="15">
        <v>1.7361111111111101E-2</v>
      </c>
      <c r="G36" s="18" t="s">
        <v>25</v>
      </c>
      <c r="H36" s="16"/>
      <c r="I36" s="2"/>
      <c r="J36" s="2"/>
    </row>
    <row r="37" spans="1:10" ht="15.75" customHeight="1" x14ac:dyDescent="0.3">
      <c r="A37" s="15">
        <f t="shared" si="6"/>
        <v>1.1354166666666667</v>
      </c>
      <c r="B37" s="18">
        <v>19</v>
      </c>
      <c r="C37" s="19">
        <v>24000</v>
      </c>
      <c r="D37" s="19">
        <v>12000</v>
      </c>
      <c r="E37" s="19">
        <v>24000</v>
      </c>
      <c r="F37" s="15">
        <v>1.7361111111111101E-2</v>
      </c>
      <c r="G37" s="18" t="s">
        <v>25</v>
      </c>
      <c r="H37" s="16"/>
      <c r="I37" s="2"/>
      <c r="J37" s="2"/>
    </row>
    <row r="38" spans="1:10" ht="15.75" customHeight="1" x14ac:dyDescent="0.3">
      <c r="A38" s="15">
        <f t="shared" si="6"/>
        <v>1.1527777777777779</v>
      </c>
      <c r="B38" s="18">
        <v>20</v>
      </c>
      <c r="C38" s="19">
        <v>30000</v>
      </c>
      <c r="D38" s="19">
        <v>15000</v>
      </c>
      <c r="E38" s="19">
        <v>30000</v>
      </c>
      <c r="F38" s="15">
        <v>1.7361111111111101E-2</v>
      </c>
      <c r="G38" s="18" t="s">
        <v>25</v>
      </c>
      <c r="H38" s="16"/>
      <c r="I38" s="2"/>
      <c r="J38" s="2"/>
    </row>
    <row r="39" spans="1:10" ht="15.75" customHeight="1" x14ac:dyDescent="0.3">
      <c r="A39" s="15">
        <f t="shared" si="6"/>
        <v>1.1701388888888891</v>
      </c>
      <c r="B39" s="18">
        <v>21</v>
      </c>
      <c r="C39" s="19">
        <v>40000</v>
      </c>
      <c r="D39" s="19">
        <v>20000</v>
      </c>
      <c r="E39" s="19">
        <v>40000</v>
      </c>
      <c r="F39" s="15">
        <v>1.7361111111111101E-2</v>
      </c>
      <c r="G39" s="18" t="s">
        <v>25</v>
      </c>
      <c r="H39" s="16"/>
      <c r="I39" s="2"/>
      <c r="J39" s="2"/>
    </row>
    <row r="40" spans="1:10" ht="15.75" customHeight="1" x14ac:dyDescent="0.3">
      <c r="A40" s="32" t="s">
        <v>27</v>
      </c>
      <c r="B40" s="33"/>
      <c r="C40" s="33"/>
      <c r="D40" s="33"/>
      <c r="E40" s="33"/>
      <c r="F40" s="33"/>
      <c r="G40" s="33"/>
      <c r="H40" s="33"/>
      <c r="I40" s="2"/>
      <c r="J40" s="2"/>
    </row>
    <row r="41" spans="1:10" ht="15.75" customHeight="1" x14ac:dyDescent="0.3">
      <c r="A41" s="2" t="s">
        <v>55</v>
      </c>
      <c r="B41" s="2"/>
      <c r="C41" s="2"/>
      <c r="D41" s="2"/>
      <c r="E41" s="2"/>
      <c r="F41" s="2"/>
      <c r="G41" s="2"/>
      <c r="H41" s="2"/>
      <c r="I41" s="2"/>
      <c r="J41" s="2"/>
    </row>
    <row r="42" spans="1:10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</row>
  </sheetData>
  <mergeCells count="12">
    <mergeCell ref="G9:H9"/>
    <mergeCell ref="G10:H10"/>
    <mergeCell ref="G11:H11"/>
    <mergeCell ref="G12:H12"/>
    <mergeCell ref="A40:H40"/>
    <mergeCell ref="C18:E18"/>
    <mergeCell ref="C22:E22"/>
    <mergeCell ref="C26:E26"/>
    <mergeCell ref="C30:E30"/>
    <mergeCell ref="A1:H1"/>
    <mergeCell ref="A2:H3"/>
    <mergeCell ref="G8:H8"/>
  </mergeCells>
  <pageMargins left="0.7" right="0.7" top="0.78740157499999996" bottom="0.78740157499999996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sqref="A1:H1"/>
    </sheetView>
  </sheetViews>
  <sheetFormatPr defaultColWidth="14.44140625" defaultRowHeight="15" customHeight="1" x14ac:dyDescent="0.3"/>
  <cols>
    <col min="1" max="1" width="11.109375" customWidth="1"/>
    <col min="2" max="2" width="6.33203125" customWidth="1"/>
    <col min="3" max="3" width="11.44140625" customWidth="1"/>
    <col min="4" max="4" width="11.33203125" customWidth="1"/>
    <col min="5" max="5" width="10.33203125" customWidth="1"/>
    <col min="6" max="6" width="15.109375" customWidth="1"/>
    <col min="7" max="7" width="9.33203125" customWidth="1"/>
    <col min="8" max="8" width="11.44140625" customWidth="1"/>
    <col min="9" max="11" width="10.88671875" customWidth="1"/>
  </cols>
  <sheetData>
    <row r="1" spans="1:11" ht="18" customHeight="1" x14ac:dyDescent="0.3">
      <c r="A1" s="37"/>
      <c r="B1" s="38"/>
      <c r="C1" s="38"/>
      <c r="D1" s="38"/>
      <c r="E1" s="38"/>
      <c r="F1" s="38"/>
      <c r="G1" s="38"/>
      <c r="H1" s="38"/>
      <c r="I1" s="2"/>
      <c r="J1" s="2"/>
      <c r="K1" s="2"/>
    </row>
    <row r="2" spans="1:11" ht="14.4" x14ac:dyDescent="0.3">
      <c r="A2" s="39" t="s">
        <v>56</v>
      </c>
      <c r="B2" s="40"/>
      <c r="C2" s="40"/>
      <c r="D2" s="40"/>
      <c r="E2" s="40"/>
      <c r="F2" s="40"/>
      <c r="G2" s="40"/>
      <c r="H2" s="41"/>
      <c r="I2" s="2"/>
      <c r="J2" s="2"/>
      <c r="K2" s="2"/>
    </row>
    <row r="3" spans="1:11" ht="14.4" x14ac:dyDescent="0.3">
      <c r="A3" s="42"/>
      <c r="B3" s="43"/>
      <c r="C3" s="43"/>
      <c r="D3" s="43"/>
      <c r="E3" s="43"/>
      <c r="F3" s="43"/>
      <c r="G3" s="43"/>
      <c r="H3" s="44"/>
      <c r="I3" s="2"/>
      <c r="J3" s="2"/>
      <c r="K3" s="2"/>
    </row>
    <row r="4" spans="1:11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29</v>
      </c>
      <c r="G4" s="3" t="s">
        <v>7</v>
      </c>
      <c r="H4" s="3" t="s">
        <v>8</v>
      </c>
      <c r="I4" s="2"/>
      <c r="J4" s="2"/>
      <c r="K4" s="2"/>
    </row>
    <row r="5" spans="1:11" ht="14.4" x14ac:dyDescent="0.3">
      <c r="A5" s="5">
        <v>50</v>
      </c>
      <c r="B5" s="5">
        <v>0</v>
      </c>
      <c r="C5" s="5">
        <f>A5+B5</f>
        <v>50</v>
      </c>
      <c r="D5" s="6" t="s">
        <v>30</v>
      </c>
      <c r="E5" s="7" t="s">
        <v>57</v>
      </c>
      <c r="F5" s="7" t="s">
        <v>32</v>
      </c>
      <c r="G5" s="7" t="s">
        <v>33</v>
      </c>
      <c r="H5" s="8">
        <v>4500</v>
      </c>
      <c r="I5" s="2"/>
      <c r="J5" s="2"/>
      <c r="K5" s="2"/>
    </row>
    <row r="6" spans="1:11" ht="14.4" x14ac:dyDescent="0.3">
      <c r="A6" s="20">
        <v>1250</v>
      </c>
      <c r="B6" s="20">
        <v>0</v>
      </c>
      <c r="C6" s="20">
        <v>1250</v>
      </c>
      <c r="D6" s="20"/>
      <c r="E6" s="21"/>
      <c r="F6" s="21"/>
      <c r="G6" s="21"/>
      <c r="H6" s="21">
        <v>112500</v>
      </c>
      <c r="I6" s="2"/>
      <c r="J6" s="2"/>
      <c r="K6" s="2"/>
    </row>
    <row r="7" spans="1:11" ht="14.4" x14ac:dyDescent="0.3">
      <c r="A7" s="3" t="s">
        <v>13</v>
      </c>
      <c r="B7" s="3"/>
      <c r="C7" s="3" t="s">
        <v>14</v>
      </c>
      <c r="D7" s="3" t="s">
        <v>15</v>
      </c>
      <c r="E7" s="11"/>
      <c r="F7" s="11"/>
      <c r="G7" s="11"/>
      <c r="H7" s="12"/>
      <c r="I7" s="2"/>
      <c r="J7" s="2"/>
      <c r="K7" s="2"/>
    </row>
    <row r="8" spans="1:11" ht="14.4" x14ac:dyDescent="0.3">
      <c r="A8" s="13" t="s">
        <v>49</v>
      </c>
      <c r="B8" s="13"/>
      <c r="C8" s="14">
        <v>43360</v>
      </c>
      <c r="D8" s="15">
        <v>0.83333333333333337</v>
      </c>
      <c r="E8" s="11"/>
      <c r="F8" s="11"/>
      <c r="G8" s="11"/>
      <c r="H8" s="12"/>
      <c r="I8" s="2"/>
      <c r="J8" s="2"/>
      <c r="K8" s="2"/>
    </row>
    <row r="9" spans="1:11" ht="14.4" x14ac:dyDescent="0.3">
      <c r="A9" s="3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3" t="s">
        <v>5</v>
      </c>
      <c r="G9" s="3" t="s">
        <v>7</v>
      </c>
      <c r="H9" s="16"/>
      <c r="I9" s="2"/>
      <c r="J9" s="2"/>
      <c r="K9" s="2"/>
    </row>
    <row r="10" spans="1:11" ht="14.4" x14ac:dyDescent="0.3">
      <c r="A10" s="17">
        <v>0.625</v>
      </c>
      <c r="B10" s="3"/>
      <c r="C10" s="3"/>
      <c r="D10" s="3"/>
      <c r="E10" s="3"/>
      <c r="F10" s="3"/>
      <c r="G10" s="3"/>
      <c r="H10" s="16"/>
      <c r="I10" s="2"/>
      <c r="J10" s="2"/>
      <c r="K10" s="2"/>
    </row>
    <row r="11" spans="1:11" ht="14.4" x14ac:dyDescent="0.3">
      <c r="A11" s="15">
        <f t="shared" ref="A11:A16" si="0">A10+F11</f>
        <v>0.63541666666666663</v>
      </c>
      <c r="B11" s="18">
        <v>1</v>
      </c>
      <c r="C11" s="18"/>
      <c r="D11" s="18">
        <v>25</v>
      </c>
      <c r="E11" s="18">
        <v>50</v>
      </c>
      <c r="F11" s="15">
        <v>1.0416666666666666E-2</v>
      </c>
      <c r="G11" s="18" t="s">
        <v>22</v>
      </c>
      <c r="H11" s="16"/>
      <c r="I11" s="2"/>
      <c r="J11" s="2"/>
      <c r="K11" s="2"/>
    </row>
    <row r="12" spans="1:11" ht="14.4" x14ac:dyDescent="0.3">
      <c r="A12" s="15">
        <f t="shared" si="0"/>
        <v>0.64583333333333326</v>
      </c>
      <c r="B12" s="18">
        <v>2</v>
      </c>
      <c r="C12" s="18"/>
      <c r="D12" s="18">
        <v>50</v>
      </c>
      <c r="E12" s="18">
        <v>100</v>
      </c>
      <c r="F12" s="15">
        <v>1.0416666666666666E-2</v>
      </c>
      <c r="G12" s="18" t="s">
        <v>22</v>
      </c>
      <c r="H12" s="16"/>
      <c r="I12" s="2"/>
      <c r="J12" s="2"/>
      <c r="K12" s="2"/>
    </row>
    <row r="13" spans="1:11" ht="14.4" x14ac:dyDescent="0.3">
      <c r="A13" s="15">
        <f t="shared" si="0"/>
        <v>0.65624999999999989</v>
      </c>
      <c r="B13" s="18">
        <v>3</v>
      </c>
      <c r="C13" s="18"/>
      <c r="D13" s="18">
        <v>75</v>
      </c>
      <c r="E13" s="18">
        <v>150</v>
      </c>
      <c r="F13" s="15">
        <v>1.0416666666666666E-2</v>
      </c>
      <c r="G13" s="18" t="s">
        <v>22</v>
      </c>
      <c r="H13" s="16"/>
      <c r="I13" s="2"/>
      <c r="J13" s="2"/>
      <c r="K13" s="2"/>
    </row>
    <row r="14" spans="1:11" ht="14.4" x14ac:dyDescent="0.3">
      <c r="A14" s="15">
        <f t="shared" si="0"/>
        <v>0.66666666666666652</v>
      </c>
      <c r="B14" s="18">
        <v>4</v>
      </c>
      <c r="C14" s="18">
        <v>200</v>
      </c>
      <c r="D14" s="18">
        <v>100</v>
      </c>
      <c r="E14" s="18">
        <v>200</v>
      </c>
      <c r="F14" s="15">
        <v>1.0416666666666666E-2</v>
      </c>
      <c r="G14" s="18" t="s">
        <v>22</v>
      </c>
      <c r="H14" s="16"/>
      <c r="I14" s="2"/>
      <c r="J14" s="2"/>
      <c r="K14" s="2"/>
    </row>
    <row r="15" spans="1:11" ht="14.4" x14ac:dyDescent="0.3">
      <c r="A15" s="15">
        <f t="shared" si="0"/>
        <v>0.67708333333333315</v>
      </c>
      <c r="B15" s="18">
        <v>5</v>
      </c>
      <c r="C15" s="18">
        <v>300</v>
      </c>
      <c r="D15" s="18">
        <v>150</v>
      </c>
      <c r="E15" s="18">
        <v>300</v>
      </c>
      <c r="F15" s="15">
        <v>1.0416666666666666E-2</v>
      </c>
      <c r="G15" s="18" t="s">
        <v>22</v>
      </c>
      <c r="H15" s="16"/>
      <c r="I15" s="2"/>
      <c r="J15" s="2"/>
      <c r="K15" s="2"/>
    </row>
    <row r="16" spans="1:11" ht="14.4" x14ac:dyDescent="0.3">
      <c r="A16" s="15">
        <f t="shared" si="0"/>
        <v>0.68749999999999978</v>
      </c>
      <c r="B16" s="18">
        <v>6</v>
      </c>
      <c r="C16" s="18">
        <v>400</v>
      </c>
      <c r="D16" s="18">
        <v>200</v>
      </c>
      <c r="E16" s="18">
        <v>400</v>
      </c>
      <c r="F16" s="15">
        <v>1.0416666666666666E-2</v>
      </c>
      <c r="G16" s="18" t="s">
        <v>22</v>
      </c>
      <c r="H16" s="16"/>
      <c r="I16" s="2"/>
      <c r="J16" s="2"/>
      <c r="K16" s="2"/>
    </row>
    <row r="17" spans="1:11" ht="14.4" x14ac:dyDescent="0.3">
      <c r="A17" s="15">
        <f>A16+F21</f>
        <v>0.69791666666666641</v>
      </c>
      <c r="B17" s="18">
        <v>7</v>
      </c>
      <c r="C17" s="18">
        <v>600</v>
      </c>
      <c r="D17" s="18">
        <v>300</v>
      </c>
      <c r="E17" s="18">
        <v>600</v>
      </c>
      <c r="F17" s="15">
        <v>1.0416666666666666E-2</v>
      </c>
      <c r="G17" s="18" t="s">
        <v>22</v>
      </c>
      <c r="H17" s="16"/>
      <c r="I17" s="2"/>
      <c r="J17" s="2"/>
      <c r="K17" s="2"/>
    </row>
    <row r="18" spans="1:11" ht="14.4" x14ac:dyDescent="0.3">
      <c r="A18" s="15">
        <f t="shared" ref="A18:A21" si="1">A17+F17</f>
        <v>0.70833333333333304</v>
      </c>
      <c r="B18" s="18">
        <v>8</v>
      </c>
      <c r="C18" s="18">
        <v>800</v>
      </c>
      <c r="D18" s="18">
        <v>400</v>
      </c>
      <c r="E18" s="18">
        <v>800</v>
      </c>
      <c r="F18" s="15">
        <v>1.0416666666666666E-2</v>
      </c>
      <c r="G18" s="18" t="s">
        <v>22</v>
      </c>
      <c r="H18" s="16"/>
      <c r="I18" s="2"/>
      <c r="J18" s="2"/>
      <c r="K18" s="2"/>
    </row>
    <row r="19" spans="1:11" ht="14.4" x14ac:dyDescent="0.3">
      <c r="A19" s="15">
        <f t="shared" si="1"/>
        <v>0.71874999999999967</v>
      </c>
      <c r="B19" s="18">
        <v>9</v>
      </c>
      <c r="C19" s="18">
        <v>1000</v>
      </c>
      <c r="D19" s="18">
        <v>500</v>
      </c>
      <c r="E19" s="18">
        <v>1000</v>
      </c>
      <c r="F19" s="15">
        <v>1.0416666666666666E-2</v>
      </c>
      <c r="G19" s="18" t="s">
        <v>22</v>
      </c>
      <c r="H19" s="16"/>
      <c r="I19" s="2"/>
      <c r="J19" s="2"/>
      <c r="K19" s="2"/>
    </row>
    <row r="20" spans="1:11" ht="14.4" x14ac:dyDescent="0.3">
      <c r="A20" s="15">
        <f t="shared" si="1"/>
        <v>0.7291666666666663</v>
      </c>
      <c r="B20" s="18">
        <v>10</v>
      </c>
      <c r="C20" s="18">
        <v>1200</v>
      </c>
      <c r="D20" s="19">
        <v>600</v>
      </c>
      <c r="E20" s="19">
        <v>1200</v>
      </c>
      <c r="F20" s="15">
        <v>1.0416666666666666E-2</v>
      </c>
      <c r="G20" s="18" t="s">
        <v>22</v>
      </c>
      <c r="H20" s="16"/>
      <c r="I20" s="2"/>
      <c r="J20" s="2"/>
      <c r="K20" s="2"/>
    </row>
    <row r="21" spans="1:11" ht="15.75" customHeight="1" x14ac:dyDescent="0.3">
      <c r="A21" s="15">
        <f t="shared" si="1"/>
        <v>0.73958333333333293</v>
      </c>
      <c r="B21" s="34" t="s">
        <v>35</v>
      </c>
      <c r="C21" s="35"/>
      <c r="D21" s="35"/>
      <c r="E21" s="36"/>
      <c r="F21" s="15">
        <v>1.0416666666666666E-2</v>
      </c>
      <c r="G21" s="18" t="s">
        <v>22</v>
      </c>
      <c r="H21" s="16"/>
      <c r="I21" s="2"/>
      <c r="J21" s="2"/>
      <c r="K21" s="2"/>
    </row>
    <row r="22" spans="1:11" ht="15.75" customHeight="1" x14ac:dyDescent="0.3">
      <c r="A22" s="15">
        <f t="shared" ref="A22:A37" si="2">A21+F22</f>
        <v>0.74999999999999956</v>
      </c>
      <c r="B22" s="18">
        <v>11</v>
      </c>
      <c r="C22" s="18">
        <v>1600</v>
      </c>
      <c r="D22" s="19">
        <v>800</v>
      </c>
      <c r="E22" s="19">
        <v>1600</v>
      </c>
      <c r="F22" s="15">
        <v>1.0416666666666666E-2</v>
      </c>
      <c r="G22" s="18" t="s">
        <v>25</v>
      </c>
      <c r="H22" s="16"/>
      <c r="I22" s="2"/>
      <c r="J22" s="2"/>
      <c r="K22" s="2"/>
    </row>
    <row r="23" spans="1:11" ht="15.75" customHeight="1" x14ac:dyDescent="0.3">
      <c r="A23" s="15">
        <f t="shared" si="2"/>
        <v>0.76041666666666619</v>
      </c>
      <c r="B23" s="18">
        <v>12</v>
      </c>
      <c r="C23" s="18">
        <v>2000</v>
      </c>
      <c r="D23" s="19">
        <v>1000</v>
      </c>
      <c r="E23" s="19">
        <v>2000</v>
      </c>
      <c r="F23" s="15">
        <v>1.0416666666666666E-2</v>
      </c>
      <c r="G23" s="18" t="s">
        <v>25</v>
      </c>
      <c r="H23" s="16"/>
      <c r="I23" s="2"/>
      <c r="J23" s="2"/>
      <c r="K23" s="2"/>
    </row>
    <row r="24" spans="1:11" ht="15.75" customHeight="1" x14ac:dyDescent="0.3">
      <c r="A24" s="15">
        <f t="shared" si="2"/>
        <v>0.77083333333333282</v>
      </c>
      <c r="B24" s="18">
        <v>13</v>
      </c>
      <c r="C24" s="18">
        <v>2400</v>
      </c>
      <c r="D24" s="19">
        <v>1200</v>
      </c>
      <c r="E24" s="19">
        <v>2400</v>
      </c>
      <c r="F24" s="15">
        <v>1.0416666666666666E-2</v>
      </c>
      <c r="G24" s="18" t="s">
        <v>25</v>
      </c>
      <c r="H24" s="16"/>
      <c r="I24" s="2"/>
      <c r="J24" s="2"/>
      <c r="K24" s="2"/>
    </row>
    <row r="25" spans="1:11" ht="15.75" customHeight="1" x14ac:dyDescent="0.3">
      <c r="A25" s="15">
        <f t="shared" si="2"/>
        <v>0.78124999999999944</v>
      </c>
      <c r="B25" s="18">
        <v>14</v>
      </c>
      <c r="C25" s="18">
        <v>3000</v>
      </c>
      <c r="D25" s="19">
        <v>1500</v>
      </c>
      <c r="E25" s="19">
        <v>3000</v>
      </c>
      <c r="F25" s="15">
        <v>1.0416666666666666E-2</v>
      </c>
      <c r="G25" s="18" t="s">
        <v>25</v>
      </c>
      <c r="H25" s="16"/>
      <c r="I25" s="2"/>
      <c r="J25" s="2"/>
      <c r="K25" s="2"/>
    </row>
    <row r="26" spans="1:11" ht="15.75" customHeight="1" x14ac:dyDescent="0.3">
      <c r="A26" s="15">
        <f t="shared" si="2"/>
        <v>0.79166666666666607</v>
      </c>
      <c r="B26" s="18">
        <v>15</v>
      </c>
      <c r="C26" s="18">
        <v>4000</v>
      </c>
      <c r="D26" s="19">
        <v>2000</v>
      </c>
      <c r="E26" s="19">
        <v>4000</v>
      </c>
      <c r="F26" s="15">
        <v>1.0416666666666666E-2</v>
      </c>
      <c r="G26" s="18" t="s">
        <v>25</v>
      </c>
      <c r="H26" s="16"/>
      <c r="I26" s="2"/>
      <c r="J26" s="2"/>
      <c r="K26" s="2"/>
    </row>
    <row r="27" spans="1:11" ht="15.75" customHeight="1" x14ac:dyDescent="0.3">
      <c r="A27" s="15">
        <f t="shared" si="2"/>
        <v>0.8020833333333327</v>
      </c>
      <c r="B27" s="18">
        <v>16</v>
      </c>
      <c r="C27" s="18">
        <v>5000</v>
      </c>
      <c r="D27" s="19">
        <v>2500</v>
      </c>
      <c r="E27" s="19">
        <v>5000</v>
      </c>
      <c r="F27" s="15">
        <v>1.0416666666666666E-2</v>
      </c>
      <c r="G27" s="18" t="s">
        <v>25</v>
      </c>
      <c r="H27" s="16"/>
      <c r="I27" s="2"/>
      <c r="J27" s="2"/>
      <c r="K27" s="2"/>
    </row>
    <row r="28" spans="1:11" ht="15.75" customHeight="1" x14ac:dyDescent="0.3">
      <c r="A28" s="15">
        <f t="shared" si="2"/>
        <v>0.81249999999999933</v>
      </c>
      <c r="B28" s="34" t="s">
        <v>26</v>
      </c>
      <c r="C28" s="35"/>
      <c r="D28" s="35"/>
      <c r="E28" s="36"/>
      <c r="F28" s="15">
        <v>1.0416666666666666E-2</v>
      </c>
      <c r="G28" s="18" t="s">
        <v>25</v>
      </c>
      <c r="H28" s="16"/>
      <c r="I28" s="2"/>
      <c r="J28" s="2"/>
      <c r="K28" s="2"/>
    </row>
    <row r="29" spans="1:11" ht="15.75" customHeight="1" x14ac:dyDescent="0.3">
      <c r="A29" s="15">
        <f t="shared" si="2"/>
        <v>0.82291666666666596</v>
      </c>
      <c r="B29" s="18">
        <v>17</v>
      </c>
      <c r="C29" s="19">
        <v>6000</v>
      </c>
      <c r="D29" s="19">
        <v>3000</v>
      </c>
      <c r="E29" s="19">
        <v>6000</v>
      </c>
      <c r="F29" s="15">
        <v>1.0416666666666666E-2</v>
      </c>
      <c r="G29" s="18" t="s">
        <v>25</v>
      </c>
      <c r="H29" s="16"/>
      <c r="I29" s="2"/>
      <c r="J29" s="2"/>
      <c r="K29" s="2"/>
    </row>
    <row r="30" spans="1:11" ht="15.75" customHeight="1" x14ac:dyDescent="0.3">
      <c r="A30" s="15">
        <f t="shared" si="2"/>
        <v>0.83333333333333259</v>
      </c>
      <c r="B30" s="18">
        <v>18</v>
      </c>
      <c r="C30" s="19">
        <v>8000</v>
      </c>
      <c r="D30" s="19">
        <v>4000</v>
      </c>
      <c r="E30" s="19">
        <v>8000</v>
      </c>
      <c r="F30" s="15">
        <v>1.0416666666666666E-2</v>
      </c>
      <c r="G30" s="18" t="s">
        <v>25</v>
      </c>
      <c r="H30" s="16"/>
      <c r="I30" s="2"/>
      <c r="J30" s="2"/>
      <c r="K30" s="2"/>
    </row>
    <row r="31" spans="1:11" ht="15.75" customHeight="1" x14ac:dyDescent="0.3">
      <c r="A31" s="15">
        <f t="shared" si="2"/>
        <v>0.84374999999999922</v>
      </c>
      <c r="B31" s="18">
        <v>19</v>
      </c>
      <c r="C31" s="19">
        <v>10000</v>
      </c>
      <c r="D31" s="19">
        <v>5000</v>
      </c>
      <c r="E31" s="19">
        <v>10000</v>
      </c>
      <c r="F31" s="15">
        <v>1.0416666666666666E-2</v>
      </c>
      <c r="G31" s="18" t="s">
        <v>25</v>
      </c>
      <c r="H31" s="16"/>
      <c r="I31" s="2"/>
      <c r="J31" s="2"/>
      <c r="K31" s="2"/>
    </row>
    <row r="32" spans="1:11" ht="15.75" customHeight="1" x14ac:dyDescent="0.3">
      <c r="A32" s="15">
        <f t="shared" si="2"/>
        <v>0.85416666666666585</v>
      </c>
      <c r="B32" s="18">
        <v>20</v>
      </c>
      <c r="C32" s="19">
        <v>12000</v>
      </c>
      <c r="D32" s="19">
        <v>6000</v>
      </c>
      <c r="E32" s="19">
        <v>12000</v>
      </c>
      <c r="F32" s="15">
        <v>1.0416666666666666E-2</v>
      </c>
      <c r="G32" s="18" t="s">
        <v>25</v>
      </c>
      <c r="H32" s="16"/>
      <c r="I32" s="2"/>
      <c r="J32" s="2"/>
      <c r="K32" s="2"/>
    </row>
    <row r="33" spans="1:11" ht="15.75" customHeight="1" x14ac:dyDescent="0.3">
      <c r="A33" s="15">
        <f t="shared" si="2"/>
        <v>0.86458333333333248</v>
      </c>
      <c r="B33" s="18">
        <v>21</v>
      </c>
      <c r="C33" s="19">
        <v>16000</v>
      </c>
      <c r="D33" s="19">
        <v>8000</v>
      </c>
      <c r="E33" s="19">
        <v>16000</v>
      </c>
      <c r="F33" s="15">
        <v>1.0416666666666666E-2</v>
      </c>
      <c r="G33" s="18" t="s">
        <v>25</v>
      </c>
      <c r="H33" s="16"/>
      <c r="I33" s="2"/>
      <c r="J33" s="2"/>
      <c r="K33" s="2"/>
    </row>
    <row r="34" spans="1:11" ht="15.75" customHeight="1" x14ac:dyDescent="0.3">
      <c r="A34" s="15">
        <f t="shared" si="2"/>
        <v>0.87499999999999911</v>
      </c>
      <c r="B34" s="18">
        <v>22</v>
      </c>
      <c r="C34" s="19">
        <v>20000</v>
      </c>
      <c r="D34" s="19">
        <v>10000</v>
      </c>
      <c r="E34" s="19">
        <v>20000</v>
      </c>
      <c r="F34" s="15">
        <v>1.0416666666666666E-2</v>
      </c>
      <c r="G34" s="18" t="s">
        <v>25</v>
      </c>
      <c r="H34" s="16"/>
      <c r="I34" s="2"/>
      <c r="J34" s="2"/>
      <c r="K34" s="2"/>
    </row>
    <row r="35" spans="1:11" ht="15.75" customHeight="1" x14ac:dyDescent="0.3">
      <c r="A35" s="15">
        <f t="shared" si="2"/>
        <v>0.88541666666666574</v>
      </c>
      <c r="B35" s="18">
        <v>23</v>
      </c>
      <c r="C35" s="19">
        <v>24000</v>
      </c>
      <c r="D35" s="19">
        <v>12000</v>
      </c>
      <c r="E35" s="19">
        <v>24000</v>
      </c>
      <c r="F35" s="15">
        <v>1.0416666666666666E-2</v>
      </c>
      <c r="G35" s="18" t="s">
        <v>25</v>
      </c>
      <c r="H35" s="16"/>
      <c r="I35" s="2"/>
      <c r="J35" s="2"/>
      <c r="K35" s="2"/>
    </row>
    <row r="36" spans="1:11" ht="15.75" customHeight="1" x14ac:dyDescent="0.3">
      <c r="A36" s="15">
        <f t="shared" si="2"/>
        <v>0.89583333333333237</v>
      </c>
      <c r="B36" s="18">
        <v>24</v>
      </c>
      <c r="C36" s="19">
        <v>30000</v>
      </c>
      <c r="D36" s="19">
        <v>15000</v>
      </c>
      <c r="E36" s="19">
        <v>30000</v>
      </c>
      <c r="F36" s="15">
        <v>1.0416666666666666E-2</v>
      </c>
      <c r="G36" s="18" t="s">
        <v>25</v>
      </c>
      <c r="H36" s="16"/>
      <c r="I36" s="2"/>
      <c r="J36" s="2"/>
      <c r="K36" s="2"/>
    </row>
    <row r="37" spans="1:11" ht="15.75" customHeight="1" x14ac:dyDescent="0.3">
      <c r="A37" s="15">
        <f t="shared" si="2"/>
        <v>0.906249999999999</v>
      </c>
      <c r="B37" s="18">
        <v>23</v>
      </c>
      <c r="C37" s="19">
        <v>40000</v>
      </c>
      <c r="D37" s="19">
        <v>20000</v>
      </c>
      <c r="E37" s="19">
        <v>40000</v>
      </c>
      <c r="F37" s="15">
        <v>1.0416666666666666E-2</v>
      </c>
      <c r="G37" s="18" t="s">
        <v>25</v>
      </c>
      <c r="H37" s="16"/>
      <c r="I37" s="2"/>
      <c r="J37" s="2"/>
      <c r="K37" s="2"/>
    </row>
    <row r="38" spans="1:11" ht="15.75" customHeight="1" x14ac:dyDescent="0.3">
      <c r="A38" s="32" t="s">
        <v>27</v>
      </c>
      <c r="B38" s="33"/>
      <c r="C38" s="33"/>
      <c r="D38" s="33"/>
      <c r="E38" s="33"/>
      <c r="F38" s="33"/>
      <c r="G38" s="33"/>
      <c r="H38" s="33"/>
      <c r="I38" s="2"/>
      <c r="J38" s="2"/>
      <c r="K38" s="2"/>
    </row>
    <row r="39" spans="1:11" ht="15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5">
    <mergeCell ref="A1:H1"/>
    <mergeCell ref="A2:H3"/>
    <mergeCell ref="B21:E21"/>
    <mergeCell ref="B28:E28"/>
    <mergeCell ref="A38:H38"/>
  </mergeCells>
  <pageMargins left="0.7" right="0.7" top="0.78740157499999996" bottom="0.78740157499999996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100"/>
  <sheetViews>
    <sheetView topLeftCell="G1" workbookViewId="0">
      <selection activeCell="S5" sqref="S5"/>
    </sheetView>
  </sheetViews>
  <sheetFormatPr defaultColWidth="14.44140625" defaultRowHeight="15" customHeight="1" x14ac:dyDescent="0.3"/>
  <cols>
    <col min="1" max="1" width="11.44140625" customWidth="1"/>
    <col min="2" max="2" width="7" customWidth="1"/>
    <col min="3" max="3" width="11.5546875" customWidth="1"/>
    <col min="4" max="4" width="11.33203125" customWidth="1"/>
    <col min="5" max="6" width="10.33203125" customWidth="1"/>
    <col min="7" max="7" width="8" customWidth="1"/>
    <col min="8" max="9" width="14" customWidth="1"/>
    <col min="10" max="10" width="11.44140625" customWidth="1"/>
    <col min="11" max="11" width="7" customWidth="1"/>
    <col min="12" max="12" width="11.5546875" customWidth="1"/>
    <col min="13" max="13" width="11.33203125" customWidth="1"/>
    <col min="14" max="15" width="10.33203125" customWidth="1"/>
    <col min="16" max="16" width="8" customWidth="1"/>
    <col min="17" max="18" width="14" customWidth="1"/>
    <col min="19" max="19" width="28.88671875" customWidth="1"/>
  </cols>
  <sheetData>
    <row r="1" spans="1:19" ht="18.75" customHeight="1" x14ac:dyDescent="0.3">
      <c r="A1" s="37"/>
      <c r="B1" s="38"/>
      <c r="C1" s="38"/>
      <c r="D1" s="38"/>
      <c r="E1" s="38"/>
      <c r="F1" s="38"/>
      <c r="G1" s="38"/>
      <c r="H1" s="38"/>
      <c r="I1" s="1"/>
      <c r="J1" s="37"/>
      <c r="K1" s="38"/>
      <c r="L1" s="38"/>
      <c r="M1" s="38"/>
      <c r="N1" s="38"/>
      <c r="O1" s="38"/>
      <c r="P1" s="38"/>
      <c r="Q1" s="38"/>
      <c r="R1" s="1"/>
      <c r="S1" s="2"/>
    </row>
    <row r="2" spans="1:19" ht="31.2" x14ac:dyDescent="0.3">
      <c r="A2" s="39" t="s">
        <v>58</v>
      </c>
      <c r="B2" s="40"/>
      <c r="C2" s="40"/>
      <c r="D2" s="40"/>
      <c r="E2" s="40"/>
      <c r="F2" s="40"/>
      <c r="G2" s="40"/>
      <c r="H2" s="41"/>
      <c r="I2" s="22"/>
      <c r="J2" s="39" t="s">
        <v>59</v>
      </c>
      <c r="K2" s="40"/>
      <c r="L2" s="40"/>
      <c r="M2" s="40"/>
      <c r="N2" s="40"/>
      <c r="O2" s="40"/>
      <c r="P2" s="40"/>
      <c r="Q2" s="41"/>
      <c r="R2" s="23"/>
      <c r="S2" s="2"/>
    </row>
    <row r="3" spans="1:19" ht="31.2" x14ac:dyDescent="0.3">
      <c r="A3" s="42"/>
      <c r="B3" s="43"/>
      <c r="C3" s="43"/>
      <c r="D3" s="43"/>
      <c r="E3" s="43"/>
      <c r="F3" s="43"/>
      <c r="G3" s="43"/>
      <c r="H3" s="44"/>
      <c r="I3" s="22"/>
      <c r="J3" s="42"/>
      <c r="K3" s="43"/>
      <c r="L3" s="43"/>
      <c r="M3" s="43"/>
      <c r="N3" s="43"/>
      <c r="O3" s="43"/>
      <c r="P3" s="43"/>
      <c r="Q3" s="44"/>
      <c r="R3" s="23"/>
      <c r="S3" s="2"/>
    </row>
    <row r="4" spans="1:19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24"/>
      <c r="J4" s="3" t="s">
        <v>1</v>
      </c>
      <c r="K4" s="3" t="s">
        <v>2</v>
      </c>
      <c r="L4" s="4" t="s">
        <v>3</v>
      </c>
      <c r="M4" s="3" t="s">
        <v>4</v>
      </c>
      <c r="N4" s="3" t="s">
        <v>5</v>
      </c>
      <c r="O4" s="3" t="s">
        <v>6</v>
      </c>
      <c r="P4" s="3" t="s">
        <v>7</v>
      </c>
      <c r="Q4" s="3" t="s">
        <v>8</v>
      </c>
      <c r="R4" s="24"/>
      <c r="S4" s="2"/>
    </row>
    <row r="5" spans="1:19" ht="14.4" x14ac:dyDescent="0.3">
      <c r="A5" s="5">
        <v>60</v>
      </c>
      <c r="B5" s="5">
        <v>0</v>
      </c>
      <c r="C5" s="5">
        <f>A5+B5</f>
        <v>60</v>
      </c>
      <c r="D5" s="6">
        <v>15000</v>
      </c>
      <c r="E5" s="7" t="s">
        <v>60</v>
      </c>
      <c r="F5" s="7" t="s">
        <v>32</v>
      </c>
      <c r="G5" s="7" t="s">
        <v>12</v>
      </c>
      <c r="H5" s="8">
        <v>75000</v>
      </c>
      <c r="I5" s="25"/>
      <c r="J5" s="5">
        <v>500</v>
      </c>
      <c r="K5" s="5">
        <v>0</v>
      </c>
      <c r="L5" s="5">
        <f>J5+K5</f>
        <v>500</v>
      </c>
      <c r="M5" s="6">
        <v>150000</v>
      </c>
      <c r="N5" s="7" t="s">
        <v>61</v>
      </c>
      <c r="O5" s="7" t="s">
        <v>32</v>
      </c>
      <c r="P5" s="7" t="s">
        <v>33</v>
      </c>
      <c r="Q5" s="8">
        <v>75000</v>
      </c>
      <c r="R5" s="25"/>
      <c r="S5" s="2"/>
    </row>
    <row r="6" spans="1:19" ht="14.4" x14ac:dyDescent="0.3">
      <c r="A6" s="20">
        <v>1500</v>
      </c>
      <c r="B6" s="20">
        <v>0</v>
      </c>
      <c r="C6" s="20">
        <v>1500</v>
      </c>
      <c r="D6" s="20"/>
      <c r="E6" s="21"/>
      <c r="F6" s="21"/>
      <c r="G6" s="21"/>
      <c r="H6" s="21">
        <v>1875000</v>
      </c>
      <c r="I6" s="26"/>
      <c r="J6" s="20">
        <v>12500</v>
      </c>
      <c r="K6" s="20">
        <v>0</v>
      </c>
      <c r="L6" s="20">
        <v>12500</v>
      </c>
      <c r="M6" s="20"/>
      <c r="N6" s="21"/>
      <c r="O6" s="21"/>
      <c r="P6" s="21"/>
      <c r="Q6" s="21">
        <v>1875000</v>
      </c>
      <c r="R6" s="26"/>
      <c r="S6" s="2"/>
    </row>
    <row r="7" spans="1:19" ht="14.4" x14ac:dyDescent="0.3">
      <c r="A7" s="20"/>
      <c r="B7" s="20"/>
      <c r="C7" s="20"/>
      <c r="D7" s="20"/>
      <c r="E7" s="21"/>
      <c r="F7" s="21"/>
      <c r="G7" s="21"/>
      <c r="H7" s="21"/>
      <c r="I7" s="26"/>
      <c r="J7" s="20"/>
      <c r="K7" s="20"/>
      <c r="L7" s="20"/>
      <c r="M7" s="20"/>
      <c r="N7" s="21"/>
      <c r="O7" s="21"/>
      <c r="P7" s="21"/>
      <c r="Q7" s="21"/>
      <c r="R7" s="26"/>
      <c r="S7" s="2"/>
    </row>
    <row r="8" spans="1:19" ht="14.4" x14ac:dyDescent="0.3">
      <c r="A8" s="3" t="s">
        <v>13</v>
      </c>
      <c r="B8" s="3"/>
      <c r="C8" s="3" t="s">
        <v>14</v>
      </c>
      <c r="D8" s="3" t="s">
        <v>15</v>
      </c>
      <c r="E8" s="11"/>
      <c r="F8" s="11"/>
      <c r="G8" s="11"/>
      <c r="H8" s="12"/>
      <c r="I8" s="27"/>
      <c r="J8" s="3" t="s">
        <v>13</v>
      </c>
      <c r="K8" s="3"/>
      <c r="L8" s="3" t="s">
        <v>14</v>
      </c>
      <c r="M8" s="3" t="s">
        <v>15</v>
      </c>
      <c r="N8" s="11"/>
      <c r="O8" s="11"/>
      <c r="P8" s="11"/>
      <c r="Q8" s="12"/>
      <c r="R8" s="27"/>
      <c r="S8" s="2"/>
    </row>
    <row r="9" spans="1:19" ht="14.4" x14ac:dyDescent="0.3">
      <c r="A9" s="13" t="s">
        <v>62</v>
      </c>
      <c r="B9" s="13" t="s">
        <v>43</v>
      </c>
      <c r="C9" s="14">
        <v>43361</v>
      </c>
      <c r="D9" s="15">
        <v>0.70833333333333337</v>
      </c>
      <c r="E9" s="11"/>
      <c r="F9" s="11"/>
      <c r="G9" s="45" t="s">
        <v>44</v>
      </c>
      <c r="H9" s="35"/>
      <c r="I9" s="1"/>
      <c r="J9" s="13" t="s">
        <v>34</v>
      </c>
      <c r="K9" s="13" t="s">
        <v>63</v>
      </c>
      <c r="L9" s="14">
        <v>43364</v>
      </c>
      <c r="M9" s="15">
        <v>0.83333333333333337</v>
      </c>
      <c r="N9" s="11" t="s">
        <v>64</v>
      </c>
      <c r="O9" s="11"/>
      <c r="P9" s="45" t="s">
        <v>44</v>
      </c>
      <c r="Q9" s="35"/>
      <c r="R9" s="1"/>
      <c r="S9" s="2"/>
    </row>
    <row r="10" spans="1:19" ht="14.4" x14ac:dyDescent="0.3">
      <c r="A10" s="13" t="s">
        <v>65</v>
      </c>
      <c r="B10" s="13" t="s">
        <v>45</v>
      </c>
      <c r="C10" s="14">
        <v>43362</v>
      </c>
      <c r="D10" s="15">
        <v>0.70833333333333337</v>
      </c>
      <c r="E10" s="11"/>
      <c r="F10" s="11"/>
      <c r="G10" s="45" t="s">
        <v>44</v>
      </c>
      <c r="H10" s="35"/>
      <c r="I10" s="1"/>
      <c r="J10" s="3" t="s">
        <v>17</v>
      </c>
      <c r="K10" s="3" t="s">
        <v>18</v>
      </c>
      <c r="L10" s="3" t="s">
        <v>19</v>
      </c>
      <c r="M10" s="3" t="s">
        <v>20</v>
      </c>
      <c r="N10" s="3" t="s">
        <v>21</v>
      </c>
      <c r="O10" s="3" t="s">
        <v>5</v>
      </c>
      <c r="P10" s="3" t="s">
        <v>7</v>
      </c>
      <c r="Q10" s="16"/>
      <c r="R10" s="1"/>
      <c r="S10" s="2"/>
    </row>
    <row r="11" spans="1:19" ht="14.4" x14ac:dyDescent="0.3">
      <c r="A11" s="13" t="s">
        <v>16</v>
      </c>
      <c r="B11" s="13" t="s">
        <v>47</v>
      </c>
      <c r="C11" s="14">
        <v>43363</v>
      </c>
      <c r="D11" s="15">
        <v>0.70833333333333337</v>
      </c>
      <c r="E11" s="11"/>
      <c r="F11" s="11"/>
      <c r="G11" s="45" t="s">
        <v>44</v>
      </c>
      <c r="H11" s="35"/>
      <c r="I11" s="1"/>
      <c r="J11" s="17">
        <v>0.83333333333333337</v>
      </c>
      <c r="K11" s="3"/>
      <c r="L11" s="3"/>
      <c r="M11" s="3"/>
      <c r="N11" s="3"/>
      <c r="O11" s="3"/>
      <c r="P11" s="3"/>
      <c r="Q11" s="16"/>
      <c r="R11" s="1"/>
      <c r="S11" s="2"/>
    </row>
    <row r="12" spans="1:19" ht="14.4" x14ac:dyDescent="0.3">
      <c r="A12" s="13" t="s">
        <v>34</v>
      </c>
      <c r="B12" s="13" t="s">
        <v>48</v>
      </c>
      <c r="C12" s="14">
        <v>43364</v>
      </c>
      <c r="D12" s="15">
        <v>0.625</v>
      </c>
      <c r="E12" s="11" t="s">
        <v>66</v>
      </c>
      <c r="F12" s="11"/>
      <c r="G12" s="45" t="s">
        <v>44</v>
      </c>
      <c r="H12" s="35"/>
      <c r="I12" s="1"/>
      <c r="J12" s="15">
        <f t="shared" ref="J12:J15" si="0">J11+O12</f>
        <v>0.85416666666666674</v>
      </c>
      <c r="K12" s="7">
        <v>1</v>
      </c>
      <c r="L12" s="7">
        <v>1000</v>
      </c>
      <c r="M12" s="7">
        <v>500</v>
      </c>
      <c r="N12" s="7">
        <v>1000</v>
      </c>
      <c r="O12" s="15">
        <v>2.0833333333333332E-2</v>
      </c>
      <c r="P12" s="18" t="s">
        <v>22</v>
      </c>
      <c r="Q12" s="16"/>
      <c r="R12" s="1"/>
      <c r="S12" s="2"/>
    </row>
    <row r="13" spans="1:19" ht="14.4" x14ac:dyDescent="0.3">
      <c r="A13" s="13" t="s">
        <v>34</v>
      </c>
      <c r="B13" s="13" t="s">
        <v>63</v>
      </c>
      <c r="C13" s="14">
        <v>43364</v>
      </c>
      <c r="D13" s="15">
        <v>0.83333333333333337</v>
      </c>
      <c r="E13" s="11" t="s">
        <v>64</v>
      </c>
      <c r="F13" s="11"/>
      <c r="G13" s="45" t="s">
        <v>44</v>
      </c>
      <c r="H13" s="35"/>
      <c r="I13" s="1"/>
      <c r="J13" s="15">
        <f t="shared" si="0"/>
        <v>0.87500000000000011</v>
      </c>
      <c r="K13" s="7">
        <v>2</v>
      </c>
      <c r="L13" s="7">
        <v>1200</v>
      </c>
      <c r="M13" s="7">
        <v>600</v>
      </c>
      <c r="N13" s="7">
        <v>1200</v>
      </c>
      <c r="O13" s="15">
        <v>2.0833333333333332E-2</v>
      </c>
      <c r="P13" s="18" t="s">
        <v>22</v>
      </c>
      <c r="Q13" s="16"/>
      <c r="R13" s="1"/>
      <c r="S13" s="2"/>
    </row>
    <row r="14" spans="1:19" ht="14.4" x14ac:dyDescent="0.3">
      <c r="A14" s="3" t="s">
        <v>17</v>
      </c>
      <c r="B14" s="3" t="s">
        <v>18</v>
      </c>
      <c r="C14" s="3" t="s">
        <v>19</v>
      </c>
      <c r="D14" s="3" t="s">
        <v>20</v>
      </c>
      <c r="E14" s="3" t="s">
        <v>21</v>
      </c>
      <c r="F14" s="3" t="s">
        <v>5</v>
      </c>
      <c r="G14" s="3" t="s">
        <v>7</v>
      </c>
      <c r="H14" s="16"/>
      <c r="I14" s="2"/>
      <c r="J14" s="15">
        <f t="shared" si="0"/>
        <v>0.89583333333333337</v>
      </c>
      <c r="K14" s="7">
        <v>3</v>
      </c>
      <c r="L14" s="7">
        <v>1600</v>
      </c>
      <c r="M14" s="7">
        <v>800</v>
      </c>
      <c r="N14" s="7">
        <v>1600</v>
      </c>
      <c r="O14" s="15">
        <v>2.0833333333333301E-2</v>
      </c>
      <c r="P14" s="18" t="s">
        <v>22</v>
      </c>
      <c r="Q14" s="16"/>
      <c r="R14" s="2"/>
      <c r="S14" s="2"/>
    </row>
    <row r="15" spans="1:19" ht="14.4" x14ac:dyDescent="0.3">
      <c r="A15" s="17">
        <v>0.75</v>
      </c>
      <c r="B15" s="3"/>
      <c r="C15" s="3"/>
      <c r="D15" s="3"/>
      <c r="E15" s="3"/>
      <c r="F15" s="3"/>
      <c r="G15" s="3"/>
      <c r="H15" s="16"/>
      <c r="I15" s="2"/>
      <c r="J15" s="15">
        <f t="shared" si="0"/>
        <v>0.91666666666666663</v>
      </c>
      <c r="K15" s="7">
        <v>4</v>
      </c>
      <c r="L15" s="18">
        <v>2000</v>
      </c>
      <c r="M15" s="19">
        <v>1000</v>
      </c>
      <c r="N15" s="19">
        <v>2000</v>
      </c>
      <c r="O15" s="15">
        <v>2.0833333333333301E-2</v>
      </c>
      <c r="P15" s="18" t="s">
        <v>22</v>
      </c>
      <c r="Q15" s="16"/>
      <c r="R15" s="2"/>
      <c r="S15" s="2"/>
    </row>
    <row r="16" spans="1:19" ht="14.4" x14ac:dyDescent="0.3">
      <c r="A16" s="15">
        <f t="shared" ref="A16:A19" si="1">A15+F16</f>
        <v>0.76388888888888884</v>
      </c>
      <c r="B16" s="18">
        <v>1</v>
      </c>
      <c r="C16" s="18"/>
      <c r="D16" s="18">
        <v>50</v>
      </c>
      <c r="E16" s="18">
        <v>100</v>
      </c>
      <c r="F16" s="15">
        <v>1.3888888888888888E-2</v>
      </c>
      <c r="G16" s="18" t="s">
        <v>22</v>
      </c>
      <c r="H16" s="16"/>
      <c r="I16" s="2"/>
      <c r="J16" s="15">
        <f>J15+O18</f>
        <v>0.93749999999999978</v>
      </c>
      <c r="K16" s="7">
        <v>5</v>
      </c>
      <c r="L16" s="18">
        <v>2400</v>
      </c>
      <c r="M16" s="19">
        <v>1200</v>
      </c>
      <c r="N16" s="19">
        <v>2400</v>
      </c>
      <c r="O16" s="15">
        <v>2.08333333333332E-2</v>
      </c>
      <c r="P16" s="18" t="s">
        <v>22</v>
      </c>
      <c r="Q16" s="16"/>
      <c r="R16" s="2"/>
      <c r="S16" s="2"/>
    </row>
    <row r="17" spans="1:19" ht="14.4" x14ac:dyDescent="0.3">
      <c r="A17" s="15">
        <f t="shared" si="1"/>
        <v>0.77777777777777768</v>
      </c>
      <c r="B17" s="18">
        <v>2</v>
      </c>
      <c r="C17" s="18"/>
      <c r="D17" s="18">
        <v>75</v>
      </c>
      <c r="E17" s="18">
        <v>150</v>
      </c>
      <c r="F17" s="15">
        <v>1.3888888888888888E-2</v>
      </c>
      <c r="G17" s="18" t="s">
        <v>22</v>
      </c>
      <c r="H17" s="16"/>
      <c r="I17" s="2"/>
      <c r="J17" s="15">
        <f t="shared" ref="J17:J18" si="2">J16+O16</f>
        <v>0.95833333333333293</v>
      </c>
      <c r="K17" s="46" t="s">
        <v>26</v>
      </c>
      <c r="L17" s="35"/>
      <c r="M17" s="35"/>
      <c r="N17" s="36"/>
      <c r="O17" s="15">
        <v>1.3888888888888888E-2</v>
      </c>
      <c r="P17" s="18" t="s">
        <v>22</v>
      </c>
      <c r="Q17" s="16"/>
      <c r="R17" s="2"/>
      <c r="S17" s="2"/>
    </row>
    <row r="18" spans="1:19" ht="14.4" x14ac:dyDescent="0.3">
      <c r="A18" s="15">
        <f t="shared" si="1"/>
        <v>0.79166666666666652</v>
      </c>
      <c r="B18" s="18">
        <v>3</v>
      </c>
      <c r="C18" s="18"/>
      <c r="D18" s="18">
        <v>100</v>
      </c>
      <c r="E18" s="18">
        <v>200</v>
      </c>
      <c r="F18" s="15">
        <v>1.3888888888888888E-2</v>
      </c>
      <c r="G18" s="18" t="s">
        <v>22</v>
      </c>
      <c r="H18" s="16"/>
      <c r="I18" s="2"/>
      <c r="J18" s="15">
        <f t="shared" si="2"/>
        <v>0.97222222222222177</v>
      </c>
      <c r="K18" s="18">
        <v>6</v>
      </c>
      <c r="L18" s="18">
        <v>3000</v>
      </c>
      <c r="M18" s="19">
        <v>1500</v>
      </c>
      <c r="N18" s="19">
        <v>3000</v>
      </c>
      <c r="O18" s="15">
        <v>2.08333333333332E-2</v>
      </c>
      <c r="P18" s="18" t="s">
        <v>22</v>
      </c>
      <c r="Q18" s="16"/>
      <c r="R18" s="2"/>
      <c r="S18" s="2"/>
    </row>
    <row r="19" spans="1:19" ht="14.4" x14ac:dyDescent="0.3">
      <c r="A19" s="15">
        <f t="shared" si="1"/>
        <v>0.80555555555555536</v>
      </c>
      <c r="B19" s="18">
        <v>4</v>
      </c>
      <c r="C19" s="18">
        <v>300</v>
      </c>
      <c r="D19" s="18">
        <v>150</v>
      </c>
      <c r="E19" s="18">
        <v>300</v>
      </c>
      <c r="F19" s="15">
        <v>1.3888888888888888E-2</v>
      </c>
      <c r="G19" s="18" t="s">
        <v>22</v>
      </c>
      <c r="H19" s="16"/>
      <c r="I19" s="2"/>
      <c r="J19" s="15">
        <f t="shared" ref="J19:J20" si="3">J18+O19</f>
        <v>0.99305555555555491</v>
      </c>
      <c r="K19" s="18">
        <v>7</v>
      </c>
      <c r="L19" s="18">
        <v>4000</v>
      </c>
      <c r="M19" s="19">
        <v>2000</v>
      </c>
      <c r="N19" s="19">
        <v>4000</v>
      </c>
      <c r="O19" s="15">
        <v>2.08333333333331E-2</v>
      </c>
      <c r="P19" s="18" t="s">
        <v>22</v>
      </c>
      <c r="Q19" s="16"/>
      <c r="R19" s="2"/>
      <c r="S19" s="2"/>
    </row>
    <row r="20" spans="1:19" ht="14.4" x14ac:dyDescent="0.3">
      <c r="A20" s="15">
        <f>A19+F22</f>
        <v>0.81597222222222199</v>
      </c>
      <c r="B20" s="18">
        <v>5</v>
      </c>
      <c r="C20" s="18">
        <v>400</v>
      </c>
      <c r="D20" s="18">
        <v>200</v>
      </c>
      <c r="E20" s="18">
        <v>400</v>
      </c>
      <c r="F20" s="15">
        <v>1.3888888888888888E-2</v>
      </c>
      <c r="G20" s="18" t="s">
        <v>22</v>
      </c>
      <c r="H20" s="16"/>
      <c r="I20" s="2"/>
      <c r="J20" s="15">
        <f t="shared" si="3"/>
        <v>1.013888888888888</v>
      </c>
      <c r="K20" s="18">
        <v>8</v>
      </c>
      <c r="L20" s="18">
        <v>5000</v>
      </c>
      <c r="M20" s="19">
        <v>2500</v>
      </c>
      <c r="N20" s="19">
        <v>5000</v>
      </c>
      <c r="O20" s="15">
        <v>2.08333333333331E-2</v>
      </c>
      <c r="P20" s="18" t="s">
        <v>22</v>
      </c>
      <c r="Q20" s="16"/>
      <c r="R20" s="2"/>
      <c r="S20" s="2"/>
    </row>
    <row r="21" spans="1:19" ht="15.75" customHeight="1" x14ac:dyDescent="0.3">
      <c r="A21" s="15">
        <f t="shared" ref="A21:A22" si="4">A20+F20</f>
        <v>0.82986111111111083</v>
      </c>
      <c r="B21" s="18">
        <v>6</v>
      </c>
      <c r="C21" s="18">
        <v>500</v>
      </c>
      <c r="D21" s="18">
        <v>250</v>
      </c>
      <c r="E21" s="18">
        <v>500</v>
      </c>
      <c r="F21" s="15">
        <v>1.3888888888888888E-2</v>
      </c>
      <c r="G21" s="18" t="s">
        <v>22</v>
      </c>
      <c r="H21" s="16"/>
      <c r="I21" s="2"/>
      <c r="J21" s="15">
        <f>J20+O25</f>
        <v>1.034722222222221</v>
      </c>
      <c r="K21" s="18">
        <v>9</v>
      </c>
      <c r="L21" s="19">
        <v>6000</v>
      </c>
      <c r="M21" s="19">
        <v>3000</v>
      </c>
      <c r="N21" s="19">
        <v>6000</v>
      </c>
      <c r="O21" s="15">
        <v>2.08333333333331E-2</v>
      </c>
      <c r="P21" s="18" t="s">
        <v>22</v>
      </c>
      <c r="Q21" s="16"/>
      <c r="R21" s="2"/>
      <c r="S21" s="2"/>
    </row>
    <row r="22" spans="1:19" ht="15.75" customHeight="1" x14ac:dyDescent="0.3">
      <c r="A22" s="15">
        <f t="shared" si="4"/>
        <v>0.84374999999999967</v>
      </c>
      <c r="B22" s="34" t="s">
        <v>67</v>
      </c>
      <c r="C22" s="35"/>
      <c r="D22" s="35"/>
      <c r="E22" s="36"/>
      <c r="F22" s="15">
        <v>1.0416666666666666E-2</v>
      </c>
      <c r="G22" s="18" t="s">
        <v>22</v>
      </c>
      <c r="H22" s="16"/>
      <c r="I22" s="2"/>
      <c r="J22" s="15">
        <f t="shared" ref="J22:J25" si="5">J21+O21</f>
        <v>1.055555555555554</v>
      </c>
      <c r="K22" s="18">
        <v>10</v>
      </c>
      <c r="L22" s="18">
        <v>7000</v>
      </c>
      <c r="M22" s="18">
        <v>3500</v>
      </c>
      <c r="N22" s="18">
        <v>7000</v>
      </c>
      <c r="O22" s="15">
        <v>2.08333333333331E-2</v>
      </c>
      <c r="P22" s="18" t="s">
        <v>22</v>
      </c>
      <c r="Q22" s="16"/>
      <c r="R22" s="2"/>
      <c r="S22" s="2"/>
    </row>
    <row r="23" spans="1:19" ht="15.75" customHeight="1" x14ac:dyDescent="0.3">
      <c r="A23" s="15">
        <f t="shared" ref="A23:A24" si="6">A22+F23</f>
        <v>0.85763888888888851</v>
      </c>
      <c r="B23" s="18">
        <v>7</v>
      </c>
      <c r="C23" s="18">
        <v>600</v>
      </c>
      <c r="D23" s="18">
        <v>300</v>
      </c>
      <c r="E23" s="18">
        <v>600</v>
      </c>
      <c r="F23" s="15">
        <v>1.3888888888888888E-2</v>
      </c>
      <c r="G23" s="18" t="s">
        <v>22</v>
      </c>
      <c r="H23" s="16"/>
      <c r="I23" s="2"/>
      <c r="J23" s="15">
        <f t="shared" si="5"/>
        <v>1.0763888888888871</v>
      </c>
      <c r="K23" s="46" t="s">
        <v>68</v>
      </c>
      <c r="L23" s="35"/>
      <c r="M23" s="35"/>
      <c r="N23" s="36"/>
      <c r="O23" s="15">
        <v>1.3888888888888888E-2</v>
      </c>
      <c r="P23" s="18" t="s">
        <v>22</v>
      </c>
      <c r="Q23" s="16"/>
      <c r="R23" s="2"/>
      <c r="S23" s="2"/>
    </row>
    <row r="24" spans="1:19" ht="15.75" customHeight="1" x14ac:dyDescent="0.3">
      <c r="A24" s="15">
        <f t="shared" si="6"/>
        <v>0.87152777777777735</v>
      </c>
      <c r="B24" s="18">
        <v>8</v>
      </c>
      <c r="C24" s="18">
        <v>800</v>
      </c>
      <c r="D24" s="18">
        <v>400</v>
      </c>
      <c r="E24" s="18">
        <v>800</v>
      </c>
      <c r="F24" s="15">
        <v>1.3888888888888888E-2</v>
      </c>
      <c r="G24" s="18" t="s">
        <v>22</v>
      </c>
      <c r="H24" s="16"/>
      <c r="I24" s="2"/>
      <c r="J24" s="15">
        <f t="shared" si="5"/>
        <v>1.0902777777777759</v>
      </c>
      <c r="K24" s="18">
        <v>11</v>
      </c>
      <c r="L24" s="19">
        <v>8000</v>
      </c>
      <c r="M24" s="19">
        <v>4000</v>
      </c>
      <c r="N24" s="19">
        <v>8000</v>
      </c>
      <c r="O24" s="15">
        <v>2.0833333333332999E-2</v>
      </c>
      <c r="P24" s="18" t="s">
        <v>25</v>
      </c>
      <c r="Q24" s="16"/>
      <c r="R24" s="2"/>
      <c r="S24" s="2"/>
    </row>
    <row r="25" spans="1:19" ht="15.75" customHeight="1" x14ac:dyDescent="0.3">
      <c r="A25" s="15">
        <f>A24+F29</f>
        <v>0.88194444444444398</v>
      </c>
      <c r="B25" s="18">
        <v>9</v>
      </c>
      <c r="C25" s="18">
        <v>1000</v>
      </c>
      <c r="D25" s="18">
        <v>500</v>
      </c>
      <c r="E25" s="18">
        <v>1000</v>
      </c>
      <c r="F25" s="15">
        <v>1.3888888888888888E-2</v>
      </c>
      <c r="G25" s="18" t="s">
        <v>22</v>
      </c>
      <c r="H25" s="16"/>
      <c r="I25" s="2"/>
      <c r="J25" s="15">
        <f t="shared" si="5"/>
        <v>1.1111111111111089</v>
      </c>
      <c r="K25" s="18">
        <v>12</v>
      </c>
      <c r="L25" s="19">
        <v>10000</v>
      </c>
      <c r="M25" s="19">
        <v>5000</v>
      </c>
      <c r="N25" s="19">
        <v>10000</v>
      </c>
      <c r="O25" s="15">
        <v>2.0833333333332999E-2</v>
      </c>
      <c r="P25" s="18" t="s">
        <v>25</v>
      </c>
      <c r="Q25" s="16"/>
      <c r="R25" s="2"/>
      <c r="S25" s="2"/>
    </row>
    <row r="26" spans="1:19" ht="15.75" customHeight="1" x14ac:dyDescent="0.3">
      <c r="A26" s="15">
        <f t="shared" ref="A26:A29" si="7">A25+F25</f>
        <v>0.89583333333333282</v>
      </c>
      <c r="B26" s="18">
        <v>10</v>
      </c>
      <c r="C26" s="18">
        <v>1200</v>
      </c>
      <c r="D26" s="19">
        <v>600</v>
      </c>
      <c r="E26" s="19">
        <v>1200</v>
      </c>
      <c r="F26" s="15">
        <v>1.3888888888888888E-2</v>
      </c>
      <c r="G26" s="18" t="s">
        <v>22</v>
      </c>
      <c r="H26" s="16"/>
      <c r="I26" s="2"/>
      <c r="J26" s="15">
        <f t="shared" ref="J26:J36" si="8">J25+O26</f>
        <v>1.1319444444444418</v>
      </c>
      <c r="K26" s="18">
        <v>13</v>
      </c>
      <c r="L26" s="19">
        <v>12000</v>
      </c>
      <c r="M26" s="19">
        <v>6000</v>
      </c>
      <c r="N26" s="19">
        <v>12000</v>
      </c>
      <c r="O26" s="15">
        <v>2.0833333333332898E-2</v>
      </c>
      <c r="P26" s="18" t="s">
        <v>25</v>
      </c>
      <c r="Q26" s="16"/>
      <c r="R26" s="2"/>
      <c r="S26" s="2"/>
    </row>
    <row r="27" spans="1:19" ht="15.75" customHeight="1" x14ac:dyDescent="0.3">
      <c r="A27" s="15">
        <f t="shared" si="7"/>
        <v>0.90972222222222165</v>
      </c>
      <c r="B27" s="18">
        <v>11</v>
      </c>
      <c r="C27" s="18">
        <v>1600</v>
      </c>
      <c r="D27" s="19">
        <v>800</v>
      </c>
      <c r="E27" s="19">
        <v>1600</v>
      </c>
      <c r="F27" s="15">
        <v>1.3888888888888888E-2</v>
      </c>
      <c r="G27" s="18" t="s">
        <v>22</v>
      </c>
      <c r="H27" s="16"/>
      <c r="I27" s="2"/>
      <c r="J27" s="15">
        <f t="shared" si="8"/>
        <v>1.1458333333333306</v>
      </c>
      <c r="K27" s="34" t="s">
        <v>39</v>
      </c>
      <c r="L27" s="35"/>
      <c r="M27" s="35"/>
      <c r="N27" s="36"/>
      <c r="O27" s="15">
        <v>1.3888888888888888E-2</v>
      </c>
      <c r="P27" s="18" t="s">
        <v>25</v>
      </c>
      <c r="Q27" s="16"/>
      <c r="R27" s="2"/>
      <c r="S27" s="2"/>
    </row>
    <row r="28" spans="1:19" ht="15.75" customHeight="1" x14ac:dyDescent="0.3">
      <c r="A28" s="15">
        <f t="shared" si="7"/>
        <v>0.92361111111111049</v>
      </c>
      <c r="B28" s="18">
        <v>12</v>
      </c>
      <c r="C28" s="18">
        <v>2000</v>
      </c>
      <c r="D28" s="19">
        <v>1000</v>
      </c>
      <c r="E28" s="19">
        <v>2000</v>
      </c>
      <c r="F28" s="15">
        <v>1.3888888888888888E-2</v>
      </c>
      <c r="G28" s="18" t="s">
        <v>22</v>
      </c>
      <c r="H28" s="16"/>
      <c r="I28" s="2"/>
      <c r="J28" s="15">
        <f t="shared" si="8"/>
        <v>1.1666666666666634</v>
      </c>
      <c r="K28" s="18">
        <v>14</v>
      </c>
      <c r="L28" s="19">
        <v>14000</v>
      </c>
      <c r="M28" s="19">
        <v>7000</v>
      </c>
      <c r="N28" s="19">
        <v>14000</v>
      </c>
      <c r="O28" s="15">
        <v>2.0833333333332898E-2</v>
      </c>
      <c r="P28" s="18" t="s">
        <v>25</v>
      </c>
      <c r="Q28" s="16"/>
      <c r="R28" s="2"/>
      <c r="S28" s="2"/>
    </row>
    <row r="29" spans="1:19" ht="15.75" customHeight="1" x14ac:dyDescent="0.3">
      <c r="A29" s="15">
        <f t="shared" si="7"/>
        <v>0.93749999999999933</v>
      </c>
      <c r="B29" s="34" t="s">
        <v>24</v>
      </c>
      <c r="C29" s="35"/>
      <c r="D29" s="35"/>
      <c r="E29" s="36"/>
      <c r="F29" s="15">
        <v>1.0416666666666666E-2</v>
      </c>
      <c r="G29" s="18" t="s">
        <v>22</v>
      </c>
      <c r="H29" s="16"/>
      <c r="I29" s="2"/>
      <c r="J29" s="15">
        <f t="shared" si="8"/>
        <v>1.1874999999999962</v>
      </c>
      <c r="K29" s="18">
        <v>15</v>
      </c>
      <c r="L29" s="19">
        <v>16000</v>
      </c>
      <c r="M29" s="19">
        <v>8000</v>
      </c>
      <c r="N29" s="19">
        <v>16000</v>
      </c>
      <c r="O29" s="15">
        <v>2.0833333333332801E-2</v>
      </c>
      <c r="P29" s="18" t="s">
        <v>25</v>
      </c>
      <c r="Q29" s="16"/>
      <c r="R29" s="2"/>
      <c r="S29" s="2"/>
    </row>
    <row r="30" spans="1:19" ht="15.75" customHeight="1" x14ac:dyDescent="0.3">
      <c r="A30" s="15">
        <f>A29+F30</f>
        <v>0.95138888888888817</v>
      </c>
      <c r="B30" s="18">
        <v>13</v>
      </c>
      <c r="C30" s="18">
        <v>2400</v>
      </c>
      <c r="D30" s="19">
        <v>1200</v>
      </c>
      <c r="E30" s="19">
        <v>2400</v>
      </c>
      <c r="F30" s="15">
        <v>1.3888888888888888E-2</v>
      </c>
      <c r="G30" s="18" t="s">
        <v>25</v>
      </c>
      <c r="H30" s="16"/>
      <c r="I30" s="2"/>
      <c r="J30" s="15">
        <f t="shared" si="8"/>
        <v>1.2083333333333295</v>
      </c>
      <c r="K30" s="18">
        <v>16</v>
      </c>
      <c r="L30" s="19">
        <v>20000</v>
      </c>
      <c r="M30" s="19">
        <v>10000</v>
      </c>
      <c r="N30" s="19">
        <v>20000</v>
      </c>
      <c r="O30" s="15">
        <v>2.0833333333333301E-2</v>
      </c>
      <c r="P30" s="18" t="s">
        <v>25</v>
      </c>
      <c r="Q30" s="16"/>
      <c r="R30" s="2"/>
      <c r="S30" s="2"/>
    </row>
    <row r="31" spans="1:19" ht="15.75" customHeight="1" x14ac:dyDescent="0.3">
      <c r="A31" s="15">
        <f>A30+F34</f>
        <v>0.9618055555555548</v>
      </c>
      <c r="B31" s="18">
        <v>14</v>
      </c>
      <c r="C31" s="18">
        <v>3000</v>
      </c>
      <c r="D31" s="19">
        <v>1500</v>
      </c>
      <c r="E31" s="19">
        <v>3000</v>
      </c>
      <c r="F31" s="15">
        <v>1.3888888888888888E-2</v>
      </c>
      <c r="G31" s="18" t="s">
        <v>25</v>
      </c>
      <c r="H31" s="16"/>
      <c r="I31" s="2"/>
      <c r="J31" s="15">
        <f t="shared" si="8"/>
        <v>1.2222222222222183</v>
      </c>
      <c r="K31" s="46" t="s">
        <v>69</v>
      </c>
      <c r="L31" s="35"/>
      <c r="M31" s="35"/>
      <c r="N31" s="36"/>
      <c r="O31" s="15">
        <v>1.3888888888888888E-2</v>
      </c>
      <c r="P31" s="18" t="s">
        <v>25</v>
      </c>
      <c r="Q31" s="16"/>
      <c r="R31" s="2"/>
      <c r="S31" s="2"/>
    </row>
    <row r="32" spans="1:19" ht="15.75" customHeight="1" x14ac:dyDescent="0.3">
      <c r="A32" s="15">
        <f t="shared" ref="A32:A34" si="9">A31+F31</f>
        <v>0.97569444444444364</v>
      </c>
      <c r="B32" s="18">
        <v>15</v>
      </c>
      <c r="C32" s="18">
        <v>4000</v>
      </c>
      <c r="D32" s="19">
        <v>2000</v>
      </c>
      <c r="E32" s="19">
        <v>4000</v>
      </c>
      <c r="F32" s="15">
        <v>1.3888888888888888E-2</v>
      </c>
      <c r="G32" s="18" t="s">
        <v>25</v>
      </c>
      <c r="H32" s="16"/>
      <c r="I32" s="2"/>
      <c r="J32" s="15">
        <f t="shared" si="8"/>
        <v>1.2361111111111072</v>
      </c>
      <c r="K32" s="18">
        <v>17</v>
      </c>
      <c r="L32" s="19">
        <v>24000</v>
      </c>
      <c r="M32" s="19">
        <v>12000</v>
      </c>
      <c r="N32" s="19">
        <v>24000</v>
      </c>
      <c r="O32" s="15">
        <v>1.3888888888888888E-2</v>
      </c>
      <c r="P32" s="18" t="s">
        <v>25</v>
      </c>
      <c r="Q32" s="16"/>
      <c r="R32" s="2"/>
      <c r="S32" s="2"/>
    </row>
    <row r="33" spans="1:19" ht="15.75" customHeight="1" x14ac:dyDescent="0.3">
      <c r="A33" s="15">
        <f t="shared" si="9"/>
        <v>0.98958333333333248</v>
      </c>
      <c r="B33" s="18">
        <v>16</v>
      </c>
      <c r="C33" s="18">
        <v>5000</v>
      </c>
      <c r="D33" s="19">
        <v>2500</v>
      </c>
      <c r="E33" s="19">
        <v>5000</v>
      </c>
      <c r="F33" s="15">
        <v>1.3888888888888888E-2</v>
      </c>
      <c r="G33" s="18" t="s">
        <v>25</v>
      </c>
      <c r="H33" s="16"/>
      <c r="I33" s="2"/>
      <c r="J33" s="15">
        <f t="shared" si="8"/>
        <v>1.2569444444444404</v>
      </c>
      <c r="K33" s="18">
        <v>18</v>
      </c>
      <c r="L33" s="19">
        <v>30000</v>
      </c>
      <c r="M33" s="19">
        <v>15000</v>
      </c>
      <c r="N33" s="19">
        <v>30000</v>
      </c>
      <c r="O33" s="15">
        <v>2.0833333333333301E-2</v>
      </c>
      <c r="P33" s="18" t="s">
        <v>25</v>
      </c>
      <c r="Q33" s="16"/>
      <c r="R33" s="2"/>
      <c r="S33" s="2"/>
    </row>
    <row r="34" spans="1:19" ht="15.75" customHeight="1" x14ac:dyDescent="0.3">
      <c r="A34" s="15">
        <f t="shared" si="9"/>
        <v>1.0034722222222214</v>
      </c>
      <c r="B34" s="34" t="s">
        <v>70</v>
      </c>
      <c r="C34" s="35"/>
      <c r="D34" s="35"/>
      <c r="E34" s="36"/>
      <c r="F34" s="15">
        <v>1.0416666666666666E-2</v>
      </c>
      <c r="G34" s="18" t="s">
        <v>25</v>
      </c>
      <c r="H34" s="16"/>
      <c r="I34" s="2"/>
      <c r="J34" s="15">
        <f t="shared" si="8"/>
        <v>1.2777777777777737</v>
      </c>
      <c r="K34" s="18">
        <v>19</v>
      </c>
      <c r="L34" s="19">
        <v>40000</v>
      </c>
      <c r="M34" s="19">
        <v>20000</v>
      </c>
      <c r="N34" s="19">
        <v>40000</v>
      </c>
      <c r="O34" s="15">
        <v>2.0833333333333301E-2</v>
      </c>
      <c r="P34" s="18" t="s">
        <v>25</v>
      </c>
      <c r="Q34" s="16"/>
      <c r="R34" s="2"/>
      <c r="S34" s="2"/>
    </row>
    <row r="35" spans="1:19" ht="15.75" customHeight="1" x14ac:dyDescent="0.3">
      <c r="A35" s="15">
        <f t="shared" ref="A35:A43" si="10">A34+F35</f>
        <v>1.0173611111111103</v>
      </c>
      <c r="B35" s="18">
        <v>17</v>
      </c>
      <c r="C35" s="19">
        <v>6000</v>
      </c>
      <c r="D35" s="19">
        <v>3000</v>
      </c>
      <c r="E35" s="19">
        <v>6000</v>
      </c>
      <c r="F35" s="15">
        <v>1.3888888888888888E-2</v>
      </c>
      <c r="G35" s="18" t="s">
        <v>25</v>
      </c>
      <c r="H35" s="16"/>
      <c r="I35" s="2"/>
      <c r="J35" s="15">
        <f t="shared" si="8"/>
        <v>1.2916666666666625</v>
      </c>
      <c r="K35" s="46" t="s">
        <v>71</v>
      </c>
      <c r="L35" s="35"/>
      <c r="M35" s="35"/>
      <c r="N35" s="36"/>
      <c r="O35" s="15">
        <v>1.3888888888888888E-2</v>
      </c>
      <c r="P35" s="18" t="s">
        <v>25</v>
      </c>
      <c r="Q35" s="16"/>
      <c r="R35" s="2"/>
      <c r="S35" s="2"/>
    </row>
    <row r="36" spans="1:19" ht="15.75" customHeight="1" x14ac:dyDescent="0.3">
      <c r="A36" s="15">
        <f t="shared" si="10"/>
        <v>1.0312499999999991</v>
      </c>
      <c r="B36" s="18">
        <v>18</v>
      </c>
      <c r="C36" s="19">
        <v>8000</v>
      </c>
      <c r="D36" s="19">
        <v>4000</v>
      </c>
      <c r="E36" s="19">
        <v>8000</v>
      </c>
      <c r="F36" s="15">
        <v>1.3888888888888888E-2</v>
      </c>
      <c r="G36" s="18" t="s">
        <v>25</v>
      </c>
      <c r="H36" s="16"/>
      <c r="I36" s="2"/>
      <c r="J36" s="15">
        <f t="shared" si="8"/>
        <v>1.3124999999999958</v>
      </c>
      <c r="K36" s="18">
        <v>20</v>
      </c>
      <c r="L36" s="28">
        <v>50000</v>
      </c>
      <c r="M36" s="28">
        <v>25000</v>
      </c>
      <c r="N36" s="28">
        <v>50000</v>
      </c>
      <c r="O36" s="15">
        <v>2.0833333333333301E-2</v>
      </c>
      <c r="P36" s="18" t="s">
        <v>25</v>
      </c>
      <c r="Q36" s="16"/>
      <c r="R36" s="2"/>
      <c r="S36" s="2"/>
    </row>
    <row r="37" spans="1:19" ht="15.75" customHeight="1" x14ac:dyDescent="0.3">
      <c r="A37" s="15">
        <f t="shared" si="10"/>
        <v>1.045138888888888</v>
      </c>
      <c r="B37" s="18">
        <v>19</v>
      </c>
      <c r="C37" s="19">
        <v>10000</v>
      </c>
      <c r="D37" s="19">
        <v>5000</v>
      </c>
      <c r="E37" s="19">
        <v>10000</v>
      </c>
      <c r="F37" s="15">
        <v>1.3888888888888888E-2</v>
      </c>
      <c r="G37" s="18" t="s">
        <v>25</v>
      </c>
      <c r="H37" s="16"/>
      <c r="I37" s="2"/>
      <c r="J37" s="32" t="s">
        <v>27</v>
      </c>
      <c r="K37" s="33"/>
      <c r="L37" s="33"/>
      <c r="M37" s="33"/>
      <c r="N37" s="33"/>
      <c r="O37" s="33"/>
      <c r="P37" s="33"/>
      <c r="Q37" s="33"/>
      <c r="R37" s="2"/>
      <c r="S37" s="2"/>
    </row>
    <row r="38" spans="1:19" ht="15.75" customHeight="1" x14ac:dyDescent="0.3">
      <c r="A38" s="15">
        <f t="shared" si="10"/>
        <v>1.0590277777777768</v>
      </c>
      <c r="B38" s="18">
        <v>20</v>
      </c>
      <c r="C38" s="19">
        <v>12000</v>
      </c>
      <c r="D38" s="19">
        <v>6000</v>
      </c>
      <c r="E38" s="19">
        <v>12000</v>
      </c>
      <c r="F38" s="15">
        <v>1.3888888888888888E-2</v>
      </c>
      <c r="G38" s="18" t="s">
        <v>25</v>
      </c>
      <c r="H38" s="16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5.75" customHeight="1" x14ac:dyDescent="0.3">
      <c r="A39" s="15">
        <f t="shared" si="10"/>
        <v>1.0729166666666656</v>
      </c>
      <c r="B39" s="18">
        <v>21</v>
      </c>
      <c r="C39" s="19">
        <v>16000</v>
      </c>
      <c r="D39" s="19">
        <v>8000</v>
      </c>
      <c r="E39" s="19">
        <v>16000</v>
      </c>
      <c r="F39" s="15">
        <v>1.3888888888888888E-2</v>
      </c>
      <c r="G39" s="18" t="s">
        <v>25</v>
      </c>
      <c r="H39" s="16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5.75" customHeight="1" x14ac:dyDescent="0.3">
      <c r="A40" s="15">
        <f t="shared" si="10"/>
        <v>1.0868055555555545</v>
      </c>
      <c r="B40" s="18">
        <v>22</v>
      </c>
      <c r="C40" s="19">
        <v>20000</v>
      </c>
      <c r="D40" s="19">
        <v>10000</v>
      </c>
      <c r="E40" s="19">
        <v>20000</v>
      </c>
      <c r="F40" s="15">
        <v>1.3888888888888888E-2</v>
      </c>
      <c r="G40" s="18" t="s">
        <v>25</v>
      </c>
      <c r="H40" s="16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5.75" customHeight="1" x14ac:dyDescent="0.3">
      <c r="A41" s="15">
        <f t="shared" si="10"/>
        <v>1.1006944444444433</v>
      </c>
      <c r="B41" s="18">
        <v>23</v>
      </c>
      <c r="C41" s="19">
        <v>24000</v>
      </c>
      <c r="D41" s="19">
        <v>12000</v>
      </c>
      <c r="E41" s="19">
        <v>24000</v>
      </c>
      <c r="F41" s="15">
        <v>1.3888888888888888E-2</v>
      </c>
      <c r="G41" s="18" t="s">
        <v>25</v>
      </c>
      <c r="H41" s="16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5.75" customHeight="1" x14ac:dyDescent="0.3">
      <c r="A42" s="15">
        <f t="shared" si="10"/>
        <v>1.1145833333333321</v>
      </c>
      <c r="B42" s="18">
        <v>24</v>
      </c>
      <c r="C42" s="19">
        <v>30000</v>
      </c>
      <c r="D42" s="19">
        <v>15000</v>
      </c>
      <c r="E42" s="19">
        <v>30000</v>
      </c>
      <c r="F42" s="15">
        <v>1.3888888888888888E-2</v>
      </c>
      <c r="G42" s="18" t="s">
        <v>25</v>
      </c>
      <c r="H42" s="16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5.75" customHeight="1" x14ac:dyDescent="0.3">
      <c r="A43" s="15">
        <f t="shared" si="10"/>
        <v>1.128472222222221</v>
      </c>
      <c r="B43" s="18">
        <v>25</v>
      </c>
      <c r="C43" s="19">
        <v>40000</v>
      </c>
      <c r="D43" s="19">
        <v>20000</v>
      </c>
      <c r="E43" s="19">
        <v>40000</v>
      </c>
      <c r="F43" s="15">
        <v>1.3888888888888888E-2</v>
      </c>
      <c r="G43" s="18" t="s">
        <v>25</v>
      </c>
      <c r="H43" s="16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5.75" customHeight="1" x14ac:dyDescent="0.3">
      <c r="A44" s="32" t="s">
        <v>27</v>
      </c>
      <c r="B44" s="33"/>
      <c r="C44" s="33"/>
      <c r="D44" s="33"/>
      <c r="E44" s="33"/>
      <c r="F44" s="33"/>
      <c r="G44" s="33"/>
      <c r="H44" s="33"/>
      <c r="I44" s="29"/>
      <c r="J44" s="2"/>
      <c r="K44" s="2"/>
      <c r="L44" s="2"/>
      <c r="M44" s="2"/>
      <c r="N44" s="2"/>
      <c r="O44" s="2"/>
      <c r="P44" s="2"/>
      <c r="Q44" s="2"/>
      <c r="R44" s="29"/>
      <c r="S44" s="2"/>
    </row>
    <row r="45" spans="1:19" ht="15.75" customHeight="1" x14ac:dyDescent="0.3">
      <c r="A45" s="2" t="s">
        <v>72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</sheetData>
  <mergeCells count="20">
    <mergeCell ref="A44:H44"/>
    <mergeCell ref="A2:H3"/>
    <mergeCell ref="G13:H13"/>
    <mergeCell ref="B29:E29"/>
    <mergeCell ref="P9:Q9"/>
    <mergeCell ref="K17:N17"/>
    <mergeCell ref="J2:Q3"/>
    <mergeCell ref="A1:H1"/>
    <mergeCell ref="J1:Q1"/>
    <mergeCell ref="B34:E34"/>
    <mergeCell ref="J37:Q37"/>
    <mergeCell ref="K35:N35"/>
    <mergeCell ref="B22:E22"/>
    <mergeCell ref="K23:N23"/>
    <mergeCell ref="K27:N27"/>
    <mergeCell ref="K31:N31"/>
    <mergeCell ref="G9:H9"/>
    <mergeCell ref="G10:H10"/>
    <mergeCell ref="G11:H11"/>
    <mergeCell ref="G12:H12"/>
  </mergeCells>
  <pageMargins left="0.7" right="0.7" top="0.78740157499999996" bottom="0.78740157499999996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100"/>
  <sheetViews>
    <sheetView topLeftCell="A10" workbookViewId="0">
      <selection activeCell="H6" sqref="H6"/>
    </sheetView>
  </sheetViews>
  <sheetFormatPr defaultColWidth="14.44140625" defaultRowHeight="15" customHeight="1" x14ac:dyDescent="0.3"/>
  <cols>
    <col min="1" max="1" width="11.109375" customWidth="1"/>
    <col min="2" max="2" width="6.33203125" customWidth="1"/>
    <col min="3" max="3" width="11.44140625" customWidth="1"/>
    <col min="4" max="4" width="11.33203125" customWidth="1"/>
    <col min="5" max="6" width="10.33203125" customWidth="1"/>
    <col min="7" max="7" width="11.109375" customWidth="1"/>
    <col min="8" max="8" width="13" customWidth="1"/>
    <col min="9" max="9" width="10.88671875" customWidth="1"/>
    <col min="10" max="10" width="28.88671875" customWidth="1"/>
  </cols>
  <sheetData>
    <row r="1" spans="1:10" ht="15.75" customHeight="1" x14ac:dyDescent="0.3">
      <c r="A1" s="37"/>
      <c r="B1" s="38"/>
      <c r="C1" s="38"/>
      <c r="D1" s="38"/>
      <c r="E1" s="38"/>
      <c r="F1" s="38"/>
      <c r="G1" s="38"/>
      <c r="H1" s="38"/>
      <c r="I1" s="2"/>
      <c r="J1" s="2"/>
    </row>
    <row r="2" spans="1:10" ht="14.4" x14ac:dyDescent="0.3">
      <c r="A2" s="39" t="s">
        <v>73</v>
      </c>
      <c r="B2" s="40"/>
      <c r="C2" s="40"/>
      <c r="D2" s="40"/>
      <c r="E2" s="40"/>
      <c r="F2" s="40"/>
      <c r="G2" s="40"/>
      <c r="H2" s="41"/>
      <c r="I2" s="2"/>
      <c r="J2" s="2"/>
    </row>
    <row r="3" spans="1:10" ht="14.4" x14ac:dyDescent="0.3">
      <c r="A3" s="42"/>
      <c r="B3" s="43"/>
      <c r="C3" s="43"/>
      <c r="D3" s="43"/>
      <c r="E3" s="43"/>
      <c r="F3" s="43"/>
      <c r="G3" s="43"/>
      <c r="H3" s="44"/>
      <c r="I3" s="2"/>
      <c r="J3" s="2"/>
    </row>
    <row r="4" spans="1:10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2"/>
      <c r="J4" s="2"/>
    </row>
    <row r="5" spans="1:10" ht="14.4" x14ac:dyDescent="0.3">
      <c r="A5" s="5">
        <v>900</v>
      </c>
      <c r="B5" s="5">
        <v>0</v>
      </c>
      <c r="C5" s="5">
        <f>A5+B5</f>
        <v>900</v>
      </c>
      <c r="D5" s="6">
        <v>100000</v>
      </c>
      <c r="E5" s="7" t="s">
        <v>74</v>
      </c>
      <c r="F5" s="7" t="s">
        <v>32</v>
      </c>
      <c r="G5" s="7" t="s">
        <v>75</v>
      </c>
      <c r="H5" s="8">
        <v>50000</v>
      </c>
      <c r="I5" s="2"/>
      <c r="J5" s="2"/>
    </row>
    <row r="6" spans="1:10" ht="14.4" x14ac:dyDescent="0.3">
      <c r="A6" s="20">
        <v>22500</v>
      </c>
      <c r="B6" s="20">
        <v>0</v>
      </c>
      <c r="C6" s="20">
        <v>22500</v>
      </c>
      <c r="D6" s="20"/>
      <c r="E6" s="21"/>
      <c r="F6" s="21"/>
      <c r="G6" s="21"/>
      <c r="H6" s="21">
        <v>1250000</v>
      </c>
      <c r="I6" s="2"/>
      <c r="J6" s="2"/>
    </row>
    <row r="7" spans="1:10" ht="14.4" x14ac:dyDescent="0.3">
      <c r="A7" s="3" t="s">
        <v>13</v>
      </c>
      <c r="B7" s="3"/>
      <c r="C7" s="3" t="s">
        <v>14</v>
      </c>
      <c r="D7" s="3" t="s">
        <v>15</v>
      </c>
      <c r="E7" s="11"/>
      <c r="F7" s="11"/>
      <c r="G7" s="11"/>
      <c r="H7" s="12"/>
      <c r="I7" s="2"/>
      <c r="J7" s="2"/>
    </row>
    <row r="8" spans="1:10" ht="14.4" x14ac:dyDescent="0.3">
      <c r="A8" s="13" t="s">
        <v>62</v>
      </c>
      <c r="B8" s="13"/>
      <c r="C8" s="14">
        <v>43361</v>
      </c>
      <c r="D8" s="15">
        <v>0.79166666666666663</v>
      </c>
      <c r="E8" s="11"/>
      <c r="F8" s="11"/>
      <c r="G8" s="11"/>
      <c r="H8" s="12"/>
      <c r="I8" s="2"/>
      <c r="J8" s="2"/>
    </row>
    <row r="9" spans="1:10" ht="14.4" x14ac:dyDescent="0.3">
      <c r="A9" s="3" t="s">
        <v>17</v>
      </c>
      <c r="B9" s="3" t="s">
        <v>18</v>
      </c>
      <c r="C9" s="3" t="s">
        <v>76</v>
      </c>
      <c r="D9" s="3" t="s">
        <v>20</v>
      </c>
      <c r="E9" s="3" t="s">
        <v>21</v>
      </c>
      <c r="F9" s="3" t="s">
        <v>5</v>
      </c>
      <c r="G9" s="3" t="s">
        <v>7</v>
      </c>
      <c r="H9" s="16"/>
      <c r="I9" s="2"/>
      <c r="J9" s="2"/>
    </row>
    <row r="10" spans="1:10" ht="14.4" x14ac:dyDescent="0.3">
      <c r="A10" s="17">
        <v>0.79166666666666663</v>
      </c>
      <c r="B10" s="3"/>
      <c r="C10" s="3"/>
      <c r="D10" s="3"/>
      <c r="E10" s="3"/>
      <c r="F10" s="3"/>
      <c r="G10" s="3"/>
      <c r="H10" s="16"/>
      <c r="I10" s="2"/>
      <c r="J10" s="2"/>
    </row>
    <row r="11" spans="1:10" ht="14.4" x14ac:dyDescent="0.3">
      <c r="A11" s="15">
        <f t="shared" ref="A11:A22" si="0">A10+F11</f>
        <v>0.81944444444444442</v>
      </c>
      <c r="B11" s="18">
        <v>1</v>
      </c>
      <c r="C11" s="18">
        <f t="shared" ref="C11:C14" si="1">E11</f>
        <v>600</v>
      </c>
      <c r="D11" s="18">
        <v>300</v>
      </c>
      <c r="E11" s="18">
        <f t="shared" ref="E11:E14" si="2">D11*2</f>
        <v>600</v>
      </c>
      <c r="F11" s="15">
        <v>2.7777777777777776E-2</v>
      </c>
      <c r="G11" s="18" t="s">
        <v>22</v>
      </c>
      <c r="H11" s="16"/>
      <c r="I11" s="2"/>
      <c r="J11" s="2"/>
    </row>
    <row r="12" spans="1:10" ht="14.4" x14ac:dyDescent="0.3">
      <c r="A12" s="15">
        <f t="shared" si="0"/>
        <v>0.84722222222222221</v>
      </c>
      <c r="B12" s="18">
        <v>2</v>
      </c>
      <c r="C12" s="18">
        <f t="shared" si="1"/>
        <v>800</v>
      </c>
      <c r="D12" s="18">
        <v>400</v>
      </c>
      <c r="E12" s="18">
        <f t="shared" si="2"/>
        <v>800</v>
      </c>
      <c r="F12" s="15">
        <v>2.7777777777777776E-2</v>
      </c>
      <c r="G12" s="18" t="s">
        <v>22</v>
      </c>
      <c r="H12" s="16"/>
      <c r="I12" s="2"/>
      <c r="J12" s="2"/>
    </row>
    <row r="13" spans="1:10" ht="14.4" x14ac:dyDescent="0.3">
      <c r="A13" s="15">
        <f t="shared" si="0"/>
        <v>0.875</v>
      </c>
      <c r="B13" s="18">
        <v>3</v>
      </c>
      <c r="C13" s="18">
        <f t="shared" si="1"/>
        <v>1000</v>
      </c>
      <c r="D13" s="18">
        <v>500</v>
      </c>
      <c r="E13" s="18">
        <f t="shared" si="2"/>
        <v>1000</v>
      </c>
      <c r="F13" s="15">
        <v>2.7777777777777776E-2</v>
      </c>
      <c r="G13" s="18" t="s">
        <v>22</v>
      </c>
      <c r="H13" s="16"/>
      <c r="I13" s="2"/>
      <c r="J13" s="2"/>
    </row>
    <row r="14" spans="1:10" ht="14.4" x14ac:dyDescent="0.3">
      <c r="A14" s="15">
        <f t="shared" si="0"/>
        <v>0.90277777777777779</v>
      </c>
      <c r="B14" s="18">
        <v>4</v>
      </c>
      <c r="C14" s="18">
        <f t="shared" si="1"/>
        <v>1200</v>
      </c>
      <c r="D14" s="18">
        <v>600</v>
      </c>
      <c r="E14" s="18">
        <f t="shared" si="2"/>
        <v>1200</v>
      </c>
      <c r="F14" s="15">
        <v>2.7777777777777776E-2</v>
      </c>
      <c r="G14" s="18" t="s">
        <v>22</v>
      </c>
      <c r="H14" s="16"/>
      <c r="I14" s="2"/>
      <c r="J14" s="2"/>
    </row>
    <row r="15" spans="1:10" ht="14.4" x14ac:dyDescent="0.3">
      <c r="A15" s="15">
        <f t="shared" si="0"/>
        <v>0.91666666666666663</v>
      </c>
      <c r="B15" s="18"/>
      <c r="C15" s="46" t="s">
        <v>69</v>
      </c>
      <c r="D15" s="35"/>
      <c r="E15" s="36"/>
      <c r="F15" s="15">
        <v>1.3888888888888888E-2</v>
      </c>
      <c r="G15" s="18" t="s">
        <v>22</v>
      </c>
      <c r="H15" s="16"/>
      <c r="I15" s="2"/>
      <c r="J15" s="2"/>
    </row>
    <row r="16" spans="1:10" ht="14.4" x14ac:dyDescent="0.3">
      <c r="A16" s="15">
        <f t="shared" si="0"/>
        <v>0.94444444444444442</v>
      </c>
      <c r="B16" s="18">
        <v>5</v>
      </c>
      <c r="C16" s="18">
        <f t="shared" ref="C16:C18" si="3">E16</f>
        <v>1600</v>
      </c>
      <c r="D16" s="18">
        <v>800</v>
      </c>
      <c r="E16" s="18">
        <f t="shared" ref="E16:E18" si="4">D16*2</f>
        <v>1600</v>
      </c>
      <c r="F16" s="15">
        <v>2.7777777777777776E-2</v>
      </c>
      <c r="G16" s="18" t="s">
        <v>22</v>
      </c>
      <c r="H16" s="16"/>
      <c r="I16" s="2"/>
      <c r="J16" s="2"/>
    </row>
    <row r="17" spans="1:10" ht="14.4" x14ac:dyDescent="0.3">
      <c r="A17" s="15">
        <f t="shared" si="0"/>
        <v>0.97222222222222221</v>
      </c>
      <c r="B17" s="18">
        <v>6</v>
      </c>
      <c r="C17" s="18">
        <f t="shared" si="3"/>
        <v>2000</v>
      </c>
      <c r="D17" s="18">
        <v>1000</v>
      </c>
      <c r="E17" s="18">
        <f t="shared" si="4"/>
        <v>2000</v>
      </c>
      <c r="F17" s="15">
        <v>2.7777777777777776E-2</v>
      </c>
      <c r="G17" s="18" t="s">
        <v>22</v>
      </c>
      <c r="H17" s="16"/>
      <c r="I17" s="2"/>
      <c r="J17" s="2"/>
    </row>
    <row r="18" spans="1:10" ht="14.4" x14ac:dyDescent="0.3">
      <c r="A18" s="15">
        <f t="shared" si="0"/>
        <v>1</v>
      </c>
      <c r="B18" s="18">
        <v>7</v>
      </c>
      <c r="C18" s="30">
        <f t="shared" si="3"/>
        <v>2400</v>
      </c>
      <c r="D18" s="30">
        <v>1200</v>
      </c>
      <c r="E18" s="30">
        <f t="shared" si="4"/>
        <v>2400</v>
      </c>
      <c r="F18" s="15">
        <v>2.7777777777777776E-2</v>
      </c>
      <c r="G18" s="18" t="s">
        <v>22</v>
      </c>
      <c r="H18" s="16"/>
      <c r="I18" s="2"/>
      <c r="J18" s="2"/>
    </row>
    <row r="19" spans="1:10" ht="14.4" x14ac:dyDescent="0.3">
      <c r="A19" s="15">
        <f t="shared" si="0"/>
        <v>1.0138888888888888</v>
      </c>
      <c r="B19" s="18"/>
      <c r="C19" s="46" t="s">
        <v>26</v>
      </c>
      <c r="D19" s="35"/>
      <c r="E19" s="36"/>
      <c r="F19" s="15">
        <v>1.3888888888888888E-2</v>
      </c>
      <c r="G19" s="18" t="s">
        <v>22</v>
      </c>
      <c r="H19" s="16"/>
      <c r="I19" s="2"/>
      <c r="J19" s="2"/>
    </row>
    <row r="20" spans="1:10" ht="14.4" x14ac:dyDescent="0.3">
      <c r="A20" s="15">
        <f t="shared" si="0"/>
        <v>1.0416666666666665</v>
      </c>
      <c r="B20" s="18">
        <v>8</v>
      </c>
      <c r="C20" s="18">
        <f t="shared" ref="C20:C22" si="5">E20</f>
        <v>3000</v>
      </c>
      <c r="D20" s="18">
        <v>1500</v>
      </c>
      <c r="E20" s="18">
        <f t="shared" ref="E20:E22" si="6">D20*2</f>
        <v>3000</v>
      </c>
      <c r="F20" s="15">
        <v>2.7777777777777776E-2</v>
      </c>
      <c r="G20" s="18" t="s">
        <v>22</v>
      </c>
      <c r="H20" s="16"/>
      <c r="I20" s="2"/>
      <c r="J20" s="2"/>
    </row>
    <row r="21" spans="1:10" ht="15.75" customHeight="1" x14ac:dyDescent="0.3">
      <c r="A21" s="15">
        <f t="shared" si="0"/>
        <v>1.0694444444444442</v>
      </c>
      <c r="B21" s="18">
        <v>9</v>
      </c>
      <c r="C21" s="18">
        <f t="shared" si="5"/>
        <v>4000</v>
      </c>
      <c r="D21" s="18">
        <v>2000</v>
      </c>
      <c r="E21" s="18">
        <f t="shared" si="6"/>
        <v>4000</v>
      </c>
      <c r="F21" s="15">
        <v>2.7777777777777776E-2</v>
      </c>
      <c r="G21" s="18" t="s">
        <v>22</v>
      </c>
      <c r="H21" s="16"/>
      <c r="I21" s="2"/>
      <c r="J21" s="2"/>
    </row>
    <row r="22" spans="1:10" ht="15.75" customHeight="1" x14ac:dyDescent="0.3">
      <c r="A22" s="15">
        <f t="shared" si="0"/>
        <v>1.0972222222222219</v>
      </c>
      <c r="B22" s="18">
        <v>10</v>
      </c>
      <c r="C22" s="18">
        <f t="shared" si="5"/>
        <v>5000</v>
      </c>
      <c r="D22" s="18">
        <v>2500</v>
      </c>
      <c r="E22" s="18">
        <f t="shared" si="6"/>
        <v>5000</v>
      </c>
      <c r="F22" s="15">
        <v>2.7777777777777776E-2</v>
      </c>
      <c r="G22" s="18" t="s">
        <v>22</v>
      </c>
      <c r="H22" s="16"/>
      <c r="I22" s="2"/>
      <c r="J22" s="2"/>
    </row>
    <row r="23" spans="1:10" ht="15.75" customHeight="1" x14ac:dyDescent="0.3">
      <c r="A23" s="15"/>
      <c r="B23" s="18"/>
      <c r="C23" s="2"/>
      <c r="D23" s="2"/>
      <c r="E23" s="2"/>
      <c r="F23" s="15"/>
      <c r="G23" s="18"/>
      <c r="H23" s="16"/>
      <c r="I23" s="2"/>
      <c r="J23" s="2"/>
    </row>
    <row r="24" spans="1:10" ht="15.75" customHeight="1" x14ac:dyDescent="0.3">
      <c r="A24" s="15">
        <v>0.79166666666666663</v>
      </c>
      <c r="B24" s="18">
        <v>11</v>
      </c>
      <c r="C24" s="18">
        <f t="shared" ref="C24:C39" si="7">E24</f>
        <v>6000</v>
      </c>
      <c r="D24" s="19">
        <v>3000</v>
      </c>
      <c r="E24" s="18">
        <f t="shared" ref="E24:E39" si="8">D24*2</f>
        <v>6000</v>
      </c>
      <c r="F24" s="15">
        <v>2.7777777777777776E-2</v>
      </c>
      <c r="G24" s="18" t="s">
        <v>25</v>
      </c>
      <c r="H24" s="16"/>
      <c r="I24" s="2"/>
      <c r="J24" s="2"/>
    </row>
    <row r="25" spans="1:10" ht="15.75" customHeight="1" x14ac:dyDescent="0.3">
      <c r="A25" s="15">
        <f t="shared" ref="A25:A39" si="9">A24+F25</f>
        <v>0.81944444444444442</v>
      </c>
      <c r="B25" s="18">
        <v>12</v>
      </c>
      <c r="C25" s="18">
        <f t="shared" si="7"/>
        <v>8000</v>
      </c>
      <c r="D25" s="19">
        <v>4000</v>
      </c>
      <c r="E25" s="18">
        <f t="shared" si="8"/>
        <v>8000</v>
      </c>
      <c r="F25" s="15">
        <v>2.7777777777777776E-2</v>
      </c>
      <c r="G25" s="18" t="s">
        <v>25</v>
      </c>
      <c r="H25" s="16"/>
      <c r="I25" s="2"/>
      <c r="J25" s="2"/>
    </row>
    <row r="26" spans="1:10" ht="15.75" customHeight="1" x14ac:dyDescent="0.3">
      <c r="A26" s="15">
        <f t="shared" si="9"/>
        <v>0.84722222222222221</v>
      </c>
      <c r="B26" s="18">
        <v>13</v>
      </c>
      <c r="C26" s="18">
        <f t="shared" si="7"/>
        <v>10000</v>
      </c>
      <c r="D26" s="19">
        <v>5000</v>
      </c>
      <c r="E26" s="18">
        <f t="shared" si="8"/>
        <v>10000</v>
      </c>
      <c r="F26" s="15">
        <v>2.7777777777777776E-2</v>
      </c>
      <c r="G26" s="18" t="s">
        <v>25</v>
      </c>
      <c r="H26" s="16"/>
      <c r="I26" s="2"/>
      <c r="J26" s="2"/>
    </row>
    <row r="27" spans="1:10" ht="15.75" customHeight="1" x14ac:dyDescent="0.3">
      <c r="A27" s="15">
        <f t="shared" si="9"/>
        <v>0.875</v>
      </c>
      <c r="B27" s="18">
        <v>14</v>
      </c>
      <c r="C27" s="18">
        <f t="shared" si="7"/>
        <v>12000</v>
      </c>
      <c r="D27" s="19">
        <v>6000</v>
      </c>
      <c r="E27" s="18">
        <f t="shared" si="8"/>
        <v>12000</v>
      </c>
      <c r="F27" s="15">
        <v>2.7777777777777776E-2</v>
      </c>
      <c r="G27" s="18" t="s">
        <v>25</v>
      </c>
      <c r="H27" s="16"/>
      <c r="I27" s="2"/>
      <c r="J27" s="2"/>
    </row>
    <row r="28" spans="1:10" ht="15.75" customHeight="1" x14ac:dyDescent="0.3">
      <c r="A28" s="15">
        <f t="shared" si="9"/>
        <v>0.90277777777777779</v>
      </c>
      <c r="B28" s="18">
        <v>15</v>
      </c>
      <c r="C28" s="18">
        <f t="shared" si="7"/>
        <v>16000</v>
      </c>
      <c r="D28" s="19">
        <v>8000</v>
      </c>
      <c r="E28" s="18">
        <f t="shared" si="8"/>
        <v>16000</v>
      </c>
      <c r="F28" s="15">
        <v>2.7777777777777776E-2</v>
      </c>
      <c r="G28" s="18" t="s">
        <v>25</v>
      </c>
      <c r="H28" s="16"/>
      <c r="I28" s="2"/>
      <c r="J28" s="2"/>
    </row>
    <row r="29" spans="1:10" ht="15.75" customHeight="1" x14ac:dyDescent="0.3">
      <c r="A29" s="15">
        <f t="shared" si="9"/>
        <v>0.94444444444444442</v>
      </c>
      <c r="B29" s="18">
        <v>16</v>
      </c>
      <c r="C29" s="18">
        <f t="shared" si="7"/>
        <v>20000</v>
      </c>
      <c r="D29" s="19">
        <v>10000</v>
      </c>
      <c r="E29" s="18">
        <f t="shared" si="8"/>
        <v>20000</v>
      </c>
      <c r="F29" s="15">
        <v>4.1666666666666664E-2</v>
      </c>
      <c r="G29" s="18" t="s">
        <v>25</v>
      </c>
      <c r="H29" s="16"/>
      <c r="I29" s="2"/>
      <c r="J29" s="2"/>
    </row>
    <row r="30" spans="1:10" ht="15.75" customHeight="1" x14ac:dyDescent="0.3">
      <c r="A30" s="15">
        <f t="shared" si="9"/>
        <v>0.98611111111111105</v>
      </c>
      <c r="B30" s="18">
        <v>17</v>
      </c>
      <c r="C30" s="18">
        <f t="shared" si="7"/>
        <v>24000</v>
      </c>
      <c r="D30" s="19">
        <v>12000</v>
      </c>
      <c r="E30" s="18">
        <f t="shared" si="8"/>
        <v>24000</v>
      </c>
      <c r="F30" s="15">
        <v>4.1666666666666664E-2</v>
      </c>
      <c r="G30" s="18" t="s">
        <v>25</v>
      </c>
      <c r="H30" s="16"/>
      <c r="I30" s="2"/>
      <c r="J30" s="2"/>
    </row>
    <row r="31" spans="1:10" ht="15.75" customHeight="1" x14ac:dyDescent="0.3">
      <c r="A31" s="15">
        <f t="shared" si="9"/>
        <v>1.0277777777777777</v>
      </c>
      <c r="B31" s="18">
        <v>18</v>
      </c>
      <c r="C31" s="18">
        <f t="shared" si="7"/>
        <v>30000</v>
      </c>
      <c r="D31" s="19">
        <v>15000</v>
      </c>
      <c r="E31" s="18">
        <f t="shared" si="8"/>
        <v>30000</v>
      </c>
      <c r="F31" s="15">
        <v>4.1666666666666699E-2</v>
      </c>
      <c r="G31" s="18" t="s">
        <v>25</v>
      </c>
      <c r="H31" s="16"/>
      <c r="I31" s="2"/>
      <c r="J31" s="2"/>
    </row>
    <row r="32" spans="1:10" ht="15.75" customHeight="1" x14ac:dyDescent="0.3">
      <c r="A32" s="15">
        <f t="shared" si="9"/>
        <v>1.0694444444444444</v>
      </c>
      <c r="B32" s="18">
        <v>19</v>
      </c>
      <c r="C32" s="18">
        <f t="shared" si="7"/>
        <v>40000</v>
      </c>
      <c r="D32" s="19">
        <v>20000</v>
      </c>
      <c r="E32" s="18">
        <f t="shared" si="8"/>
        <v>40000</v>
      </c>
      <c r="F32" s="15">
        <v>4.1666666666666699E-2</v>
      </c>
      <c r="G32" s="18" t="s">
        <v>25</v>
      </c>
      <c r="H32" s="16"/>
      <c r="I32" s="2"/>
      <c r="J32" s="2"/>
    </row>
    <row r="33" spans="1:10" ht="15.75" customHeight="1" x14ac:dyDescent="0.3">
      <c r="A33" s="15">
        <f t="shared" si="9"/>
        <v>1.1111111111111112</v>
      </c>
      <c r="B33" s="18">
        <v>20</v>
      </c>
      <c r="C33" s="18">
        <f t="shared" si="7"/>
        <v>50000</v>
      </c>
      <c r="D33" s="19">
        <v>25000</v>
      </c>
      <c r="E33" s="18">
        <f t="shared" si="8"/>
        <v>50000</v>
      </c>
      <c r="F33" s="15">
        <v>4.1666666666666699E-2</v>
      </c>
      <c r="G33" s="18" t="s">
        <v>25</v>
      </c>
      <c r="H33" s="16"/>
      <c r="I33" s="2"/>
      <c r="J33" s="2"/>
    </row>
    <row r="34" spans="1:10" ht="15.75" customHeight="1" x14ac:dyDescent="0.3">
      <c r="A34" s="15">
        <f t="shared" si="9"/>
        <v>1.1527777777777779</v>
      </c>
      <c r="B34" s="18">
        <v>21</v>
      </c>
      <c r="C34" s="18">
        <f t="shared" si="7"/>
        <v>60000</v>
      </c>
      <c r="D34" s="19">
        <v>30000</v>
      </c>
      <c r="E34" s="18">
        <f t="shared" si="8"/>
        <v>60000</v>
      </c>
      <c r="F34" s="15">
        <v>4.1666666666666699E-2</v>
      </c>
      <c r="G34" s="18" t="s">
        <v>25</v>
      </c>
      <c r="H34" s="16"/>
      <c r="I34" s="2"/>
      <c r="J34" s="2"/>
    </row>
    <row r="35" spans="1:10" ht="15.75" customHeight="1" x14ac:dyDescent="0.3">
      <c r="A35" s="15">
        <f t="shared" si="9"/>
        <v>1.1944444444444446</v>
      </c>
      <c r="B35" s="18">
        <v>22</v>
      </c>
      <c r="C35" s="18">
        <f t="shared" si="7"/>
        <v>80000</v>
      </c>
      <c r="D35" s="19">
        <v>40000</v>
      </c>
      <c r="E35" s="18">
        <f t="shared" si="8"/>
        <v>80000</v>
      </c>
      <c r="F35" s="15">
        <v>4.1666666666666699E-2</v>
      </c>
      <c r="G35" s="18" t="s">
        <v>25</v>
      </c>
      <c r="H35" s="16"/>
      <c r="I35" s="2"/>
      <c r="J35" s="2"/>
    </row>
    <row r="36" spans="1:10" ht="15.75" customHeight="1" x14ac:dyDescent="0.3">
      <c r="A36" s="15">
        <f t="shared" si="9"/>
        <v>1.2361111111111114</v>
      </c>
      <c r="B36" s="18">
        <v>23</v>
      </c>
      <c r="C36" s="18">
        <f t="shared" si="7"/>
        <v>100000</v>
      </c>
      <c r="D36" s="19">
        <v>50000</v>
      </c>
      <c r="E36" s="18">
        <f t="shared" si="8"/>
        <v>100000</v>
      </c>
      <c r="F36" s="15">
        <v>4.1666666666666699E-2</v>
      </c>
      <c r="G36" s="18" t="s">
        <v>25</v>
      </c>
      <c r="H36" s="16"/>
      <c r="I36" s="2"/>
      <c r="J36" s="2"/>
    </row>
    <row r="37" spans="1:10" ht="15.75" customHeight="1" x14ac:dyDescent="0.3">
      <c r="A37" s="15">
        <f t="shared" si="9"/>
        <v>1.2777777777777781</v>
      </c>
      <c r="B37" s="18">
        <v>24</v>
      </c>
      <c r="C37" s="18">
        <f t="shared" si="7"/>
        <v>120000</v>
      </c>
      <c r="D37" s="19">
        <v>60000</v>
      </c>
      <c r="E37" s="18">
        <f t="shared" si="8"/>
        <v>120000</v>
      </c>
      <c r="F37" s="15">
        <v>4.1666666666666699E-2</v>
      </c>
      <c r="G37" s="18" t="s">
        <v>25</v>
      </c>
      <c r="H37" s="16"/>
      <c r="I37" s="2"/>
      <c r="J37" s="2"/>
    </row>
    <row r="38" spans="1:10" ht="15.75" customHeight="1" x14ac:dyDescent="0.3">
      <c r="A38" s="15">
        <f t="shared" si="9"/>
        <v>1.3194444444444449</v>
      </c>
      <c r="B38" s="18">
        <v>25</v>
      </c>
      <c r="C38" s="18">
        <f t="shared" si="7"/>
        <v>160000</v>
      </c>
      <c r="D38" s="19">
        <v>80000</v>
      </c>
      <c r="E38" s="18">
        <f t="shared" si="8"/>
        <v>160000</v>
      </c>
      <c r="F38" s="15">
        <v>4.1666666666666699E-2</v>
      </c>
      <c r="G38" s="18" t="s">
        <v>25</v>
      </c>
      <c r="H38" s="16"/>
      <c r="I38" s="2"/>
      <c r="J38" s="2"/>
    </row>
    <row r="39" spans="1:10" ht="15.75" customHeight="1" x14ac:dyDescent="0.3">
      <c r="A39" s="15">
        <f t="shared" si="9"/>
        <v>1.3611111111111116</v>
      </c>
      <c r="B39" s="18">
        <v>26</v>
      </c>
      <c r="C39" s="18">
        <f t="shared" si="7"/>
        <v>200000</v>
      </c>
      <c r="D39" s="19">
        <v>100000</v>
      </c>
      <c r="E39" s="18">
        <f t="shared" si="8"/>
        <v>200000</v>
      </c>
      <c r="F39" s="15">
        <v>4.1666666666666699E-2</v>
      </c>
      <c r="G39" s="18" t="s">
        <v>25</v>
      </c>
      <c r="H39" s="16"/>
      <c r="I39" s="2"/>
      <c r="J39" s="2"/>
    </row>
    <row r="40" spans="1:10" ht="15.75" customHeight="1" x14ac:dyDescent="0.3">
      <c r="A40" s="32" t="s">
        <v>27</v>
      </c>
      <c r="B40" s="33"/>
      <c r="C40" s="33"/>
      <c r="D40" s="33"/>
      <c r="E40" s="33"/>
      <c r="F40" s="33"/>
      <c r="G40" s="33"/>
      <c r="H40" s="33"/>
      <c r="I40" s="2"/>
      <c r="J40" s="2"/>
    </row>
    <row r="41" spans="1:10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</row>
  </sheetData>
  <mergeCells count="5">
    <mergeCell ref="C19:E19"/>
    <mergeCell ref="A40:H40"/>
    <mergeCell ref="A1:H1"/>
    <mergeCell ref="A2:H3"/>
    <mergeCell ref="C15:E15"/>
  </mergeCells>
  <pageMargins left="0.7" right="0.7" top="0.78740157499999996" bottom="0.78740157499999996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sqref="A1:H1"/>
    </sheetView>
  </sheetViews>
  <sheetFormatPr defaultColWidth="14.44140625" defaultRowHeight="15" customHeight="1" x14ac:dyDescent="0.3"/>
  <cols>
    <col min="1" max="1" width="11.109375" customWidth="1"/>
    <col min="2" max="2" width="6.33203125" customWidth="1"/>
    <col min="3" max="3" width="11.44140625" customWidth="1"/>
    <col min="4" max="4" width="11.33203125" customWidth="1"/>
    <col min="5" max="6" width="10.33203125" customWidth="1"/>
    <col min="7" max="8" width="11.44140625" customWidth="1"/>
    <col min="9" max="11" width="10.88671875" customWidth="1"/>
  </cols>
  <sheetData>
    <row r="1" spans="1:11" ht="19.5" customHeight="1" x14ac:dyDescent="0.3">
      <c r="A1" s="37"/>
      <c r="B1" s="38"/>
      <c r="C1" s="38"/>
      <c r="D1" s="38"/>
      <c r="E1" s="38"/>
      <c r="F1" s="38"/>
      <c r="G1" s="38"/>
      <c r="H1" s="38"/>
      <c r="I1" s="2"/>
      <c r="J1" s="2"/>
      <c r="K1" s="2"/>
    </row>
    <row r="2" spans="1:11" ht="14.4" x14ac:dyDescent="0.3">
      <c r="A2" s="39" t="s">
        <v>77</v>
      </c>
      <c r="B2" s="40"/>
      <c r="C2" s="40"/>
      <c r="D2" s="40"/>
      <c r="E2" s="40"/>
      <c r="F2" s="40"/>
      <c r="G2" s="40"/>
      <c r="H2" s="41"/>
      <c r="I2" s="2"/>
      <c r="J2" s="2"/>
      <c r="K2" s="2"/>
    </row>
    <row r="3" spans="1:11" ht="14.4" x14ac:dyDescent="0.3">
      <c r="A3" s="42"/>
      <c r="B3" s="43"/>
      <c r="C3" s="43"/>
      <c r="D3" s="43"/>
      <c r="E3" s="43"/>
      <c r="F3" s="43"/>
      <c r="G3" s="43"/>
      <c r="H3" s="44"/>
      <c r="I3" s="2"/>
      <c r="J3" s="2"/>
      <c r="K3" s="2"/>
    </row>
    <row r="4" spans="1:11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2"/>
      <c r="J4" s="2"/>
      <c r="K4" s="2"/>
    </row>
    <row r="5" spans="1:11" ht="14.4" x14ac:dyDescent="0.3">
      <c r="A5" s="5">
        <v>220</v>
      </c>
      <c r="B5" s="5">
        <v>0</v>
      </c>
      <c r="C5" s="5">
        <v>220</v>
      </c>
      <c r="D5" s="6">
        <v>15000</v>
      </c>
      <c r="E5" s="7" t="s">
        <v>37</v>
      </c>
      <c r="F5" s="7" t="s">
        <v>32</v>
      </c>
      <c r="G5" s="7" t="s">
        <v>33</v>
      </c>
      <c r="H5" s="8"/>
      <c r="I5" s="2"/>
      <c r="J5" s="2"/>
      <c r="K5" s="2"/>
    </row>
    <row r="6" spans="1:11" ht="14.4" x14ac:dyDescent="0.3">
      <c r="A6" s="20">
        <v>5500</v>
      </c>
      <c r="B6" s="20">
        <v>0</v>
      </c>
      <c r="C6" s="20">
        <v>5500</v>
      </c>
      <c r="D6" s="20"/>
      <c r="E6" s="21"/>
      <c r="F6" s="21"/>
      <c r="G6" s="21"/>
      <c r="H6" s="21"/>
      <c r="I6" s="2"/>
      <c r="J6" s="2"/>
      <c r="K6" s="2"/>
    </row>
    <row r="7" spans="1:11" ht="14.4" x14ac:dyDescent="0.3">
      <c r="A7" s="3" t="s">
        <v>13</v>
      </c>
      <c r="B7" s="3"/>
      <c r="C7" s="3" t="s">
        <v>14</v>
      </c>
      <c r="D7" s="3" t="s">
        <v>15</v>
      </c>
      <c r="E7" s="11"/>
      <c r="F7" s="11"/>
      <c r="G7" s="11"/>
      <c r="H7" s="12"/>
      <c r="I7" s="2"/>
      <c r="J7" s="2"/>
      <c r="K7" s="2"/>
    </row>
    <row r="8" spans="1:11" ht="14.4" x14ac:dyDescent="0.3">
      <c r="A8" s="13" t="s">
        <v>65</v>
      </c>
      <c r="B8" s="13"/>
      <c r="C8" s="14">
        <v>43362</v>
      </c>
      <c r="D8" s="15">
        <v>0.91666666666666663</v>
      </c>
      <c r="E8" s="11"/>
      <c r="F8" s="11"/>
      <c r="G8" s="11"/>
      <c r="H8" s="12"/>
      <c r="I8" s="2"/>
      <c r="J8" s="2"/>
      <c r="K8" s="2"/>
    </row>
    <row r="9" spans="1:11" ht="14.4" x14ac:dyDescent="0.3">
      <c r="A9" s="3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3" t="s">
        <v>5</v>
      </c>
      <c r="G9" s="3" t="s">
        <v>7</v>
      </c>
      <c r="H9" s="16"/>
      <c r="I9" s="2"/>
      <c r="J9" s="2"/>
      <c r="K9" s="2"/>
    </row>
    <row r="10" spans="1:11" ht="14.4" x14ac:dyDescent="0.3">
      <c r="A10" s="17">
        <v>0.91666666666666663</v>
      </c>
      <c r="B10" s="3"/>
      <c r="C10" s="3"/>
      <c r="D10" s="3"/>
      <c r="E10" s="3"/>
      <c r="F10" s="3"/>
      <c r="G10" s="3"/>
      <c r="H10" s="16"/>
      <c r="I10" s="2"/>
      <c r="J10" s="2"/>
      <c r="K10" s="2"/>
    </row>
    <row r="11" spans="1:11" ht="14.4" x14ac:dyDescent="0.3">
      <c r="A11" s="15">
        <f t="shared" ref="A11:A39" si="0">A10+F11</f>
        <v>0.93055555555555547</v>
      </c>
      <c r="B11" s="18">
        <v>1</v>
      </c>
      <c r="C11" s="18"/>
      <c r="D11" s="18">
        <v>50</v>
      </c>
      <c r="E11" s="18">
        <v>100</v>
      </c>
      <c r="F11" s="15">
        <v>1.3888888888888888E-2</v>
      </c>
      <c r="G11" s="18" t="s">
        <v>22</v>
      </c>
      <c r="H11" s="16"/>
      <c r="I11" s="2"/>
      <c r="J11" s="2"/>
      <c r="K11" s="2"/>
    </row>
    <row r="12" spans="1:11" ht="14.4" x14ac:dyDescent="0.3">
      <c r="A12" s="15">
        <f t="shared" si="0"/>
        <v>0.94444444444444431</v>
      </c>
      <c r="B12" s="18">
        <v>2</v>
      </c>
      <c r="C12" s="18"/>
      <c r="D12" s="18">
        <v>75</v>
      </c>
      <c r="E12" s="18">
        <v>150</v>
      </c>
      <c r="F12" s="15">
        <v>1.3888888888888888E-2</v>
      </c>
      <c r="G12" s="18" t="s">
        <v>22</v>
      </c>
      <c r="H12" s="16"/>
      <c r="I12" s="2"/>
      <c r="J12" s="2"/>
      <c r="K12" s="2"/>
    </row>
    <row r="13" spans="1:11" ht="14.4" x14ac:dyDescent="0.3">
      <c r="A13" s="15">
        <f t="shared" si="0"/>
        <v>0.95833333333333315</v>
      </c>
      <c r="B13" s="18">
        <v>3</v>
      </c>
      <c r="C13" s="18"/>
      <c r="D13" s="18">
        <v>100</v>
      </c>
      <c r="E13" s="18">
        <v>200</v>
      </c>
      <c r="F13" s="15">
        <v>1.3888888888888888E-2</v>
      </c>
      <c r="G13" s="18" t="s">
        <v>22</v>
      </c>
      <c r="H13" s="16"/>
      <c r="I13" s="2"/>
      <c r="J13" s="2"/>
      <c r="K13" s="2"/>
    </row>
    <row r="14" spans="1:11" ht="14.4" x14ac:dyDescent="0.3">
      <c r="A14" s="15">
        <f t="shared" si="0"/>
        <v>0.97222222222222199</v>
      </c>
      <c r="B14" s="18">
        <v>4</v>
      </c>
      <c r="C14" s="18">
        <v>300</v>
      </c>
      <c r="D14" s="18">
        <v>150</v>
      </c>
      <c r="E14" s="18">
        <v>300</v>
      </c>
      <c r="F14" s="15">
        <v>1.3888888888888888E-2</v>
      </c>
      <c r="G14" s="18" t="s">
        <v>22</v>
      </c>
      <c r="H14" s="16"/>
      <c r="I14" s="2"/>
      <c r="J14" s="2"/>
      <c r="K14" s="2"/>
    </row>
    <row r="15" spans="1:11" ht="14.4" x14ac:dyDescent="0.3">
      <c r="A15" s="15">
        <f t="shared" si="0"/>
        <v>0.98611111111111083</v>
      </c>
      <c r="B15" s="18">
        <v>5</v>
      </c>
      <c r="C15" s="18">
        <v>400</v>
      </c>
      <c r="D15" s="18">
        <v>200</v>
      </c>
      <c r="E15" s="18">
        <v>400</v>
      </c>
      <c r="F15" s="15">
        <v>1.3888888888888888E-2</v>
      </c>
      <c r="G15" s="18" t="s">
        <v>22</v>
      </c>
      <c r="H15" s="16"/>
      <c r="I15" s="2"/>
      <c r="J15" s="2"/>
      <c r="K15" s="2"/>
    </row>
    <row r="16" spans="1:11" ht="14.4" x14ac:dyDescent="0.3">
      <c r="A16" s="15">
        <f t="shared" si="0"/>
        <v>0.99999999999999967</v>
      </c>
      <c r="B16" s="18">
        <v>6</v>
      </c>
      <c r="C16" s="18">
        <v>500</v>
      </c>
      <c r="D16" s="18">
        <v>250</v>
      </c>
      <c r="E16" s="18">
        <v>500</v>
      </c>
      <c r="F16" s="15">
        <v>1.3888888888888888E-2</v>
      </c>
      <c r="G16" s="18" t="s">
        <v>22</v>
      </c>
      <c r="H16" s="16"/>
      <c r="I16" s="2"/>
      <c r="J16" s="2"/>
      <c r="K16" s="2"/>
    </row>
    <row r="17" spans="1:11" ht="14.4" x14ac:dyDescent="0.3">
      <c r="A17" s="15">
        <f t="shared" si="0"/>
        <v>1.0138888888888886</v>
      </c>
      <c r="B17" s="34" t="s">
        <v>23</v>
      </c>
      <c r="C17" s="35"/>
      <c r="D17" s="35"/>
      <c r="E17" s="36"/>
      <c r="F17" s="15">
        <v>1.3888888888888888E-2</v>
      </c>
      <c r="G17" s="18" t="s">
        <v>22</v>
      </c>
      <c r="H17" s="16"/>
      <c r="I17" s="2"/>
      <c r="J17" s="2"/>
      <c r="K17" s="2"/>
    </row>
    <row r="18" spans="1:11" ht="14.4" x14ac:dyDescent="0.3">
      <c r="A18" s="15">
        <f t="shared" si="0"/>
        <v>1.0277777777777775</v>
      </c>
      <c r="B18" s="18">
        <v>7</v>
      </c>
      <c r="C18" s="18">
        <v>600</v>
      </c>
      <c r="D18" s="18">
        <v>300</v>
      </c>
      <c r="E18" s="18">
        <v>600</v>
      </c>
      <c r="F18" s="15">
        <v>1.3888888888888888E-2</v>
      </c>
      <c r="G18" s="18" t="s">
        <v>22</v>
      </c>
      <c r="H18" s="16"/>
      <c r="I18" s="2"/>
      <c r="J18" s="2"/>
      <c r="K18" s="2"/>
    </row>
    <row r="19" spans="1:11" ht="14.4" x14ac:dyDescent="0.3">
      <c r="A19" s="15">
        <f t="shared" si="0"/>
        <v>1.0416666666666663</v>
      </c>
      <c r="B19" s="18">
        <v>8</v>
      </c>
      <c r="C19" s="18">
        <v>800</v>
      </c>
      <c r="D19" s="18">
        <v>400</v>
      </c>
      <c r="E19" s="18">
        <v>800</v>
      </c>
      <c r="F19" s="15">
        <v>1.3888888888888888E-2</v>
      </c>
      <c r="G19" s="18" t="s">
        <v>22</v>
      </c>
      <c r="H19" s="16"/>
      <c r="I19" s="2"/>
      <c r="J19" s="2"/>
      <c r="K19" s="2"/>
    </row>
    <row r="20" spans="1:11" ht="14.4" x14ac:dyDescent="0.3">
      <c r="A20" s="15">
        <f t="shared" si="0"/>
        <v>1.0555555555555551</v>
      </c>
      <c r="B20" s="18">
        <v>9</v>
      </c>
      <c r="C20" s="18">
        <v>1000</v>
      </c>
      <c r="D20" s="18">
        <v>500</v>
      </c>
      <c r="E20" s="18">
        <v>1000</v>
      </c>
      <c r="F20" s="15">
        <v>1.3888888888888888E-2</v>
      </c>
      <c r="G20" s="18" t="s">
        <v>22</v>
      </c>
      <c r="H20" s="16"/>
      <c r="I20" s="2"/>
      <c r="J20" s="2"/>
      <c r="K20" s="2"/>
    </row>
    <row r="21" spans="1:11" ht="15.75" customHeight="1" x14ac:dyDescent="0.3">
      <c r="A21" s="15">
        <f t="shared" si="0"/>
        <v>1.069444444444444</v>
      </c>
      <c r="B21" s="18">
        <v>10</v>
      </c>
      <c r="C21" s="18">
        <v>1200</v>
      </c>
      <c r="D21" s="19">
        <v>600</v>
      </c>
      <c r="E21" s="19">
        <v>1200</v>
      </c>
      <c r="F21" s="15">
        <v>1.3888888888888888E-2</v>
      </c>
      <c r="G21" s="18" t="s">
        <v>22</v>
      </c>
      <c r="H21" s="16"/>
      <c r="I21" s="2"/>
      <c r="J21" s="2"/>
      <c r="K21" s="2"/>
    </row>
    <row r="22" spans="1:11" ht="15.75" customHeight="1" x14ac:dyDescent="0.3">
      <c r="A22" s="15">
        <f t="shared" si="0"/>
        <v>1.0833333333333328</v>
      </c>
      <c r="B22" s="34" t="s">
        <v>24</v>
      </c>
      <c r="C22" s="35"/>
      <c r="D22" s="35"/>
      <c r="E22" s="36"/>
      <c r="F22" s="15">
        <v>1.3888888888888888E-2</v>
      </c>
      <c r="G22" s="18" t="s">
        <v>22</v>
      </c>
      <c r="H22" s="16"/>
      <c r="I22" s="2"/>
      <c r="J22" s="2"/>
      <c r="K22" s="2"/>
    </row>
    <row r="23" spans="1:11" ht="15.75" customHeight="1" x14ac:dyDescent="0.3">
      <c r="A23" s="15">
        <f t="shared" si="0"/>
        <v>1.0972222222222217</v>
      </c>
      <c r="B23" s="18">
        <v>11</v>
      </c>
      <c r="C23" s="18">
        <v>1600</v>
      </c>
      <c r="D23" s="19">
        <v>800</v>
      </c>
      <c r="E23" s="19">
        <v>1600</v>
      </c>
      <c r="F23" s="15">
        <v>1.3888888888888888E-2</v>
      </c>
      <c r="G23" s="18" t="s">
        <v>25</v>
      </c>
      <c r="H23" s="16"/>
      <c r="I23" s="2"/>
      <c r="J23" s="2"/>
      <c r="K23" s="2"/>
    </row>
    <row r="24" spans="1:11" ht="15.75" customHeight="1" x14ac:dyDescent="0.3">
      <c r="A24" s="15">
        <f t="shared" si="0"/>
        <v>1.1111111111111105</v>
      </c>
      <c r="B24" s="18">
        <v>12</v>
      </c>
      <c r="C24" s="18">
        <v>2000</v>
      </c>
      <c r="D24" s="19">
        <v>1000</v>
      </c>
      <c r="E24" s="19">
        <v>2000</v>
      </c>
      <c r="F24" s="15">
        <v>1.3888888888888888E-2</v>
      </c>
      <c r="G24" s="18" t="s">
        <v>25</v>
      </c>
      <c r="H24" s="16"/>
      <c r="I24" s="2"/>
      <c r="J24" s="2"/>
      <c r="K24" s="2"/>
    </row>
    <row r="25" spans="1:11" ht="15.75" customHeight="1" x14ac:dyDescent="0.3">
      <c r="A25" s="15">
        <f t="shared" si="0"/>
        <v>1.1249999999999993</v>
      </c>
      <c r="B25" s="18">
        <v>13</v>
      </c>
      <c r="C25" s="18">
        <v>2400</v>
      </c>
      <c r="D25" s="19">
        <v>1200</v>
      </c>
      <c r="E25" s="19">
        <v>2400</v>
      </c>
      <c r="F25" s="15">
        <v>1.3888888888888888E-2</v>
      </c>
      <c r="G25" s="18" t="s">
        <v>25</v>
      </c>
      <c r="H25" s="16"/>
      <c r="I25" s="2"/>
      <c r="J25" s="2"/>
      <c r="K25" s="2"/>
    </row>
    <row r="26" spans="1:11" ht="15.75" customHeight="1" x14ac:dyDescent="0.3">
      <c r="A26" s="15">
        <f t="shared" si="0"/>
        <v>1.1354166666666661</v>
      </c>
      <c r="B26" s="34" t="s">
        <v>26</v>
      </c>
      <c r="C26" s="35"/>
      <c r="D26" s="35"/>
      <c r="E26" s="36"/>
      <c r="F26" s="15">
        <v>1.0416666666666666E-2</v>
      </c>
      <c r="G26" s="18" t="s">
        <v>25</v>
      </c>
      <c r="H26" s="16"/>
      <c r="I26" s="2"/>
      <c r="J26" s="2"/>
      <c r="K26" s="2"/>
    </row>
    <row r="27" spans="1:11" ht="15.75" customHeight="1" x14ac:dyDescent="0.3">
      <c r="A27" s="15">
        <f t="shared" si="0"/>
        <v>1.1493055555555549</v>
      </c>
      <c r="B27" s="18">
        <v>14</v>
      </c>
      <c r="C27" s="18">
        <v>3000</v>
      </c>
      <c r="D27" s="19">
        <v>1500</v>
      </c>
      <c r="E27" s="19">
        <v>3000</v>
      </c>
      <c r="F27" s="15">
        <v>1.3888888888888888E-2</v>
      </c>
      <c r="G27" s="18" t="s">
        <v>25</v>
      </c>
      <c r="H27" s="16"/>
      <c r="I27" s="2"/>
      <c r="J27" s="2"/>
      <c r="K27" s="2"/>
    </row>
    <row r="28" spans="1:11" ht="15.75" customHeight="1" x14ac:dyDescent="0.3">
      <c r="A28" s="15">
        <f t="shared" si="0"/>
        <v>1.1631944444444438</v>
      </c>
      <c r="B28" s="18">
        <v>15</v>
      </c>
      <c r="C28" s="18">
        <v>4000</v>
      </c>
      <c r="D28" s="19">
        <v>2000</v>
      </c>
      <c r="E28" s="19">
        <v>4000</v>
      </c>
      <c r="F28" s="15">
        <v>1.3888888888888888E-2</v>
      </c>
      <c r="G28" s="18" t="s">
        <v>25</v>
      </c>
      <c r="H28" s="16"/>
      <c r="I28" s="2"/>
      <c r="J28" s="2"/>
      <c r="K28" s="2"/>
    </row>
    <row r="29" spans="1:11" ht="15.75" customHeight="1" x14ac:dyDescent="0.3">
      <c r="A29" s="15">
        <f t="shared" si="0"/>
        <v>1.1770833333333326</v>
      </c>
      <c r="B29" s="18">
        <v>16</v>
      </c>
      <c r="C29" s="18">
        <v>5000</v>
      </c>
      <c r="D29" s="19">
        <v>2500</v>
      </c>
      <c r="E29" s="19">
        <v>5000</v>
      </c>
      <c r="F29" s="15">
        <v>1.3888888888888888E-2</v>
      </c>
      <c r="G29" s="18" t="s">
        <v>25</v>
      </c>
      <c r="H29" s="16"/>
      <c r="I29" s="2"/>
      <c r="J29" s="2"/>
      <c r="K29" s="2"/>
    </row>
    <row r="30" spans="1:11" ht="15.75" customHeight="1" x14ac:dyDescent="0.3">
      <c r="A30" s="15">
        <f t="shared" si="0"/>
        <v>1.1874999999999993</v>
      </c>
      <c r="B30" s="34" t="s">
        <v>54</v>
      </c>
      <c r="C30" s="35"/>
      <c r="D30" s="35"/>
      <c r="E30" s="36"/>
      <c r="F30" s="15">
        <v>1.0416666666666666E-2</v>
      </c>
      <c r="G30" s="18" t="s">
        <v>25</v>
      </c>
      <c r="H30" s="16"/>
      <c r="I30" s="2"/>
      <c r="J30" s="2"/>
      <c r="K30" s="2"/>
    </row>
    <row r="31" spans="1:11" ht="15.75" customHeight="1" x14ac:dyDescent="0.3">
      <c r="A31" s="15">
        <f t="shared" si="0"/>
        <v>1.2013888888888882</v>
      </c>
      <c r="B31" s="18">
        <v>17</v>
      </c>
      <c r="C31" s="19">
        <v>6000</v>
      </c>
      <c r="D31" s="19">
        <v>3000</v>
      </c>
      <c r="E31" s="19">
        <v>6000</v>
      </c>
      <c r="F31" s="15">
        <v>1.3888888888888888E-2</v>
      </c>
      <c r="G31" s="18" t="s">
        <v>25</v>
      </c>
      <c r="H31" s="16"/>
      <c r="I31" s="2"/>
      <c r="J31" s="2"/>
      <c r="K31" s="2"/>
    </row>
    <row r="32" spans="1:11" ht="15.75" customHeight="1" x14ac:dyDescent="0.3">
      <c r="A32" s="15">
        <f t="shared" si="0"/>
        <v>1.215277777777777</v>
      </c>
      <c r="B32" s="18">
        <v>18</v>
      </c>
      <c r="C32" s="19">
        <v>8000</v>
      </c>
      <c r="D32" s="19">
        <v>4000</v>
      </c>
      <c r="E32" s="19">
        <v>8000</v>
      </c>
      <c r="F32" s="15">
        <v>1.3888888888888888E-2</v>
      </c>
      <c r="G32" s="18" t="s">
        <v>25</v>
      </c>
      <c r="H32" s="16"/>
      <c r="I32" s="2"/>
      <c r="J32" s="2"/>
      <c r="K32" s="2"/>
    </row>
    <row r="33" spans="1:11" ht="15.75" customHeight="1" x14ac:dyDescent="0.3">
      <c r="A33" s="15">
        <f t="shared" si="0"/>
        <v>1.2291666666666659</v>
      </c>
      <c r="B33" s="18">
        <v>19</v>
      </c>
      <c r="C33" s="19">
        <v>10000</v>
      </c>
      <c r="D33" s="19">
        <v>5000</v>
      </c>
      <c r="E33" s="19">
        <v>10000</v>
      </c>
      <c r="F33" s="15">
        <v>1.3888888888888888E-2</v>
      </c>
      <c r="G33" s="18" t="s">
        <v>25</v>
      </c>
      <c r="H33" s="16"/>
      <c r="I33" s="2"/>
      <c r="J33" s="2"/>
      <c r="K33" s="2"/>
    </row>
    <row r="34" spans="1:11" ht="15.75" customHeight="1" x14ac:dyDescent="0.3">
      <c r="A34" s="15">
        <f t="shared" si="0"/>
        <v>1.2430555555555547</v>
      </c>
      <c r="B34" s="18">
        <v>20</v>
      </c>
      <c r="C34" s="19">
        <v>12000</v>
      </c>
      <c r="D34" s="19">
        <v>6000</v>
      </c>
      <c r="E34" s="19">
        <v>12000</v>
      </c>
      <c r="F34" s="15">
        <v>1.3888888888888888E-2</v>
      </c>
      <c r="G34" s="18" t="s">
        <v>25</v>
      </c>
      <c r="H34" s="16"/>
      <c r="I34" s="2"/>
      <c r="J34" s="2"/>
      <c r="K34" s="2"/>
    </row>
    <row r="35" spans="1:11" ht="15.75" customHeight="1" x14ac:dyDescent="0.3">
      <c r="A35" s="15">
        <f t="shared" si="0"/>
        <v>1.2569444444444435</v>
      </c>
      <c r="B35" s="18">
        <v>21</v>
      </c>
      <c r="C35" s="19">
        <v>16000</v>
      </c>
      <c r="D35" s="19">
        <v>8000</v>
      </c>
      <c r="E35" s="19">
        <v>16000</v>
      </c>
      <c r="F35" s="15">
        <v>1.3888888888888888E-2</v>
      </c>
      <c r="G35" s="18" t="s">
        <v>25</v>
      </c>
      <c r="H35" s="16"/>
      <c r="I35" s="2"/>
      <c r="J35" s="2"/>
      <c r="K35" s="2"/>
    </row>
    <row r="36" spans="1:11" ht="15.75" customHeight="1" x14ac:dyDescent="0.3">
      <c r="A36" s="15">
        <f t="shared" si="0"/>
        <v>1.2708333333333324</v>
      </c>
      <c r="B36" s="18">
        <v>22</v>
      </c>
      <c r="C36" s="19">
        <v>20000</v>
      </c>
      <c r="D36" s="19">
        <v>10000</v>
      </c>
      <c r="E36" s="19">
        <v>20000</v>
      </c>
      <c r="F36" s="15">
        <v>1.3888888888888888E-2</v>
      </c>
      <c r="G36" s="18" t="s">
        <v>25</v>
      </c>
      <c r="H36" s="16"/>
      <c r="I36" s="2"/>
      <c r="J36" s="2"/>
      <c r="K36" s="2"/>
    </row>
    <row r="37" spans="1:11" ht="15.75" customHeight="1" x14ac:dyDescent="0.3">
      <c r="A37" s="15">
        <f t="shared" si="0"/>
        <v>1.2847222222222212</v>
      </c>
      <c r="B37" s="18">
        <v>23</v>
      </c>
      <c r="C37" s="19">
        <v>24000</v>
      </c>
      <c r="D37" s="19">
        <v>12000</v>
      </c>
      <c r="E37" s="19">
        <v>24000</v>
      </c>
      <c r="F37" s="15">
        <v>1.3888888888888888E-2</v>
      </c>
      <c r="G37" s="18" t="s">
        <v>25</v>
      </c>
      <c r="H37" s="16"/>
      <c r="I37" s="2"/>
      <c r="J37" s="2"/>
      <c r="K37" s="2"/>
    </row>
    <row r="38" spans="1:11" ht="15.75" customHeight="1" x14ac:dyDescent="0.3">
      <c r="A38" s="15">
        <f t="shared" si="0"/>
        <v>1.2986111111111101</v>
      </c>
      <c r="B38" s="18">
        <v>24</v>
      </c>
      <c r="C38" s="19">
        <v>30000</v>
      </c>
      <c r="D38" s="19">
        <v>15000</v>
      </c>
      <c r="E38" s="19">
        <v>30000</v>
      </c>
      <c r="F38" s="15">
        <v>1.3888888888888888E-2</v>
      </c>
      <c r="G38" s="18" t="s">
        <v>25</v>
      </c>
      <c r="H38" s="16"/>
      <c r="I38" s="2"/>
      <c r="J38" s="2"/>
      <c r="K38" s="2"/>
    </row>
    <row r="39" spans="1:11" ht="15.75" customHeight="1" x14ac:dyDescent="0.3">
      <c r="A39" s="15">
        <f t="shared" si="0"/>
        <v>1.3124999999999989</v>
      </c>
      <c r="B39" s="18">
        <v>23</v>
      </c>
      <c r="C39" s="19">
        <v>40000</v>
      </c>
      <c r="D39" s="19">
        <v>20000</v>
      </c>
      <c r="E39" s="19">
        <v>40000</v>
      </c>
      <c r="F39" s="15">
        <v>1.3888888888888888E-2</v>
      </c>
      <c r="G39" s="18" t="s">
        <v>25</v>
      </c>
      <c r="H39" s="16"/>
      <c r="I39" s="2"/>
      <c r="J39" s="2"/>
      <c r="K39" s="2"/>
    </row>
    <row r="40" spans="1:11" ht="15.75" customHeight="1" x14ac:dyDescent="0.3">
      <c r="A40" s="32" t="s">
        <v>27</v>
      </c>
      <c r="B40" s="33"/>
      <c r="C40" s="33"/>
      <c r="D40" s="33"/>
      <c r="E40" s="33"/>
      <c r="F40" s="33"/>
      <c r="G40" s="33"/>
      <c r="H40" s="33"/>
      <c r="I40" s="2"/>
      <c r="J40" s="2"/>
      <c r="K40" s="2"/>
    </row>
    <row r="41" spans="1:11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7">
    <mergeCell ref="A40:H40"/>
    <mergeCell ref="B30:E30"/>
    <mergeCell ref="A1:H1"/>
    <mergeCell ref="A2:H3"/>
    <mergeCell ref="B17:E17"/>
    <mergeCell ref="B22:E22"/>
    <mergeCell ref="B26:E26"/>
  </mergeCells>
  <pageMargins left="0.7" right="0.7" top="0.78740157499999996" bottom="0.78740157499999996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sqref="A1:H1"/>
    </sheetView>
  </sheetViews>
  <sheetFormatPr defaultColWidth="14.44140625" defaultRowHeight="15" customHeight="1" x14ac:dyDescent="0.3"/>
  <cols>
    <col min="1" max="1" width="11.109375" customWidth="1"/>
    <col min="2" max="2" width="6.33203125" customWidth="1"/>
    <col min="3" max="3" width="11.44140625" customWidth="1"/>
    <col min="4" max="4" width="11.33203125" customWidth="1"/>
    <col min="5" max="6" width="10.33203125" customWidth="1"/>
    <col min="7" max="8" width="11.44140625" customWidth="1"/>
    <col min="9" max="11" width="10.88671875" customWidth="1"/>
  </cols>
  <sheetData>
    <row r="1" spans="1:11" ht="19.5" customHeight="1" x14ac:dyDescent="0.3">
      <c r="A1" s="37"/>
      <c r="B1" s="38"/>
      <c r="C1" s="38"/>
      <c r="D1" s="38"/>
      <c r="E1" s="38"/>
      <c r="F1" s="38"/>
      <c r="G1" s="38"/>
      <c r="H1" s="38"/>
      <c r="I1" s="2"/>
      <c r="J1" s="2"/>
      <c r="K1" s="2"/>
    </row>
    <row r="2" spans="1:11" ht="14.4" x14ac:dyDescent="0.3">
      <c r="A2" s="39" t="s">
        <v>78</v>
      </c>
      <c r="B2" s="40"/>
      <c r="C2" s="40"/>
      <c r="D2" s="40"/>
      <c r="E2" s="40"/>
      <c r="F2" s="40"/>
      <c r="G2" s="40"/>
      <c r="H2" s="41"/>
      <c r="I2" s="2"/>
      <c r="J2" s="2"/>
      <c r="K2" s="2"/>
    </row>
    <row r="3" spans="1:11" ht="14.4" x14ac:dyDescent="0.3">
      <c r="A3" s="42"/>
      <c r="B3" s="43"/>
      <c r="C3" s="43"/>
      <c r="D3" s="43"/>
      <c r="E3" s="43"/>
      <c r="F3" s="43"/>
      <c r="G3" s="43"/>
      <c r="H3" s="44"/>
      <c r="I3" s="2"/>
      <c r="J3" s="2"/>
      <c r="K3" s="2"/>
    </row>
    <row r="4" spans="1:11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2"/>
      <c r="J4" s="2"/>
      <c r="K4" s="2"/>
    </row>
    <row r="5" spans="1:11" ht="14.4" x14ac:dyDescent="0.3">
      <c r="A5" s="5">
        <v>200</v>
      </c>
      <c r="B5" s="5">
        <v>0</v>
      </c>
      <c r="C5" s="5">
        <v>200</v>
      </c>
      <c r="D5" s="6">
        <v>15000</v>
      </c>
      <c r="E5" s="7" t="s">
        <v>37</v>
      </c>
      <c r="F5" s="7" t="s">
        <v>32</v>
      </c>
      <c r="G5" s="7" t="s">
        <v>33</v>
      </c>
      <c r="H5" s="8"/>
      <c r="I5" s="2"/>
      <c r="J5" s="2"/>
      <c r="K5" s="2"/>
    </row>
    <row r="6" spans="1:11" ht="14.4" x14ac:dyDescent="0.3">
      <c r="A6" s="20">
        <v>5000</v>
      </c>
      <c r="B6" s="20">
        <v>0</v>
      </c>
      <c r="C6" s="20">
        <v>5000</v>
      </c>
      <c r="D6" s="20"/>
      <c r="E6" s="21"/>
      <c r="F6" s="21"/>
      <c r="G6" s="21"/>
      <c r="H6" s="21"/>
      <c r="I6" s="2"/>
      <c r="J6" s="2"/>
      <c r="K6" s="2"/>
    </row>
    <row r="7" spans="1:11" ht="14.4" x14ac:dyDescent="0.3">
      <c r="A7" s="3" t="s">
        <v>13</v>
      </c>
      <c r="B7" s="3"/>
      <c r="C7" s="3" t="s">
        <v>14</v>
      </c>
      <c r="D7" s="3" t="s">
        <v>15</v>
      </c>
      <c r="E7" s="11"/>
      <c r="F7" s="11"/>
      <c r="G7" s="11"/>
      <c r="H7" s="12"/>
      <c r="I7" s="2"/>
      <c r="J7" s="2"/>
      <c r="K7" s="2"/>
    </row>
    <row r="8" spans="1:11" ht="14.4" x14ac:dyDescent="0.3">
      <c r="A8" s="13" t="s">
        <v>16</v>
      </c>
      <c r="B8" s="13"/>
      <c r="C8" s="14">
        <v>43363</v>
      </c>
      <c r="D8" s="15">
        <v>0.875</v>
      </c>
      <c r="E8" s="11"/>
      <c r="F8" s="11"/>
      <c r="G8" s="11"/>
      <c r="H8" s="12"/>
      <c r="I8" s="2"/>
      <c r="J8" s="2"/>
      <c r="K8" s="2"/>
    </row>
    <row r="9" spans="1:11" ht="14.4" x14ac:dyDescent="0.3">
      <c r="A9" s="3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3" t="s">
        <v>5</v>
      </c>
      <c r="G9" s="3" t="s">
        <v>7</v>
      </c>
      <c r="H9" s="16"/>
      <c r="I9" s="2"/>
      <c r="J9" s="2"/>
      <c r="K9" s="2"/>
    </row>
    <row r="10" spans="1:11" ht="14.4" x14ac:dyDescent="0.3">
      <c r="A10" s="17">
        <v>0.875</v>
      </c>
      <c r="B10" s="3"/>
      <c r="C10" s="3"/>
      <c r="D10" s="3"/>
      <c r="E10" s="3"/>
      <c r="F10" s="3"/>
      <c r="G10" s="3"/>
      <c r="H10" s="16"/>
      <c r="I10" s="2"/>
      <c r="J10" s="2"/>
      <c r="K10" s="2"/>
    </row>
    <row r="11" spans="1:11" ht="14.4" x14ac:dyDescent="0.3">
      <c r="A11" s="15">
        <f t="shared" ref="A11:A25" si="0">A10+F11</f>
        <v>0.88888888888888884</v>
      </c>
      <c r="B11" s="18">
        <v>1</v>
      </c>
      <c r="C11" s="18"/>
      <c r="D11" s="18">
        <v>50</v>
      </c>
      <c r="E11" s="18">
        <v>100</v>
      </c>
      <c r="F11" s="15">
        <v>1.3888888888888888E-2</v>
      </c>
      <c r="G11" s="18" t="s">
        <v>22</v>
      </c>
      <c r="H11" s="16"/>
      <c r="I11" s="2"/>
      <c r="J11" s="2"/>
      <c r="K11" s="2"/>
    </row>
    <row r="12" spans="1:11" ht="14.4" x14ac:dyDescent="0.3">
      <c r="A12" s="15">
        <f t="shared" si="0"/>
        <v>0.90277777777777768</v>
      </c>
      <c r="B12" s="18">
        <v>2</v>
      </c>
      <c r="C12" s="18"/>
      <c r="D12" s="18">
        <v>75</v>
      </c>
      <c r="E12" s="18">
        <v>150</v>
      </c>
      <c r="F12" s="15">
        <v>1.3888888888888888E-2</v>
      </c>
      <c r="G12" s="18" t="s">
        <v>22</v>
      </c>
      <c r="H12" s="16"/>
      <c r="I12" s="2"/>
      <c r="J12" s="2"/>
      <c r="K12" s="2"/>
    </row>
    <row r="13" spans="1:11" ht="14.4" x14ac:dyDescent="0.3">
      <c r="A13" s="15">
        <f t="shared" si="0"/>
        <v>0.91666666666666652</v>
      </c>
      <c r="B13" s="18">
        <v>3</v>
      </c>
      <c r="C13" s="18"/>
      <c r="D13" s="18">
        <v>100</v>
      </c>
      <c r="E13" s="18">
        <v>200</v>
      </c>
      <c r="F13" s="15">
        <v>1.3888888888888888E-2</v>
      </c>
      <c r="G13" s="18" t="s">
        <v>22</v>
      </c>
      <c r="H13" s="16"/>
      <c r="I13" s="2"/>
      <c r="J13" s="2"/>
      <c r="K13" s="2"/>
    </row>
    <row r="14" spans="1:11" ht="14.4" x14ac:dyDescent="0.3">
      <c r="A14" s="15">
        <f t="shared" si="0"/>
        <v>0.93055555555555536</v>
      </c>
      <c r="B14" s="18">
        <v>4</v>
      </c>
      <c r="C14" s="18">
        <v>300</v>
      </c>
      <c r="D14" s="18">
        <v>150</v>
      </c>
      <c r="E14" s="18">
        <v>300</v>
      </c>
      <c r="F14" s="15">
        <v>1.3888888888888888E-2</v>
      </c>
      <c r="G14" s="18" t="s">
        <v>22</v>
      </c>
      <c r="H14" s="16"/>
      <c r="I14" s="2"/>
      <c r="J14" s="2"/>
      <c r="K14" s="2"/>
    </row>
    <row r="15" spans="1:11" ht="14.4" x14ac:dyDescent="0.3">
      <c r="A15" s="15">
        <f t="shared" si="0"/>
        <v>0.9444444444444442</v>
      </c>
      <c r="B15" s="18">
        <v>5</v>
      </c>
      <c r="C15" s="18">
        <v>400</v>
      </c>
      <c r="D15" s="18">
        <v>200</v>
      </c>
      <c r="E15" s="18">
        <v>400</v>
      </c>
      <c r="F15" s="15">
        <v>1.3888888888888888E-2</v>
      </c>
      <c r="G15" s="18" t="s">
        <v>22</v>
      </c>
      <c r="H15" s="16"/>
      <c r="I15" s="2"/>
      <c r="J15" s="2"/>
      <c r="K15" s="2"/>
    </row>
    <row r="16" spans="1:11" ht="14.4" x14ac:dyDescent="0.3">
      <c r="A16" s="15">
        <f t="shared" si="0"/>
        <v>0.95833333333333304</v>
      </c>
      <c r="B16" s="18">
        <v>6</v>
      </c>
      <c r="C16" s="18">
        <v>500</v>
      </c>
      <c r="D16" s="18">
        <v>250</v>
      </c>
      <c r="E16" s="18">
        <v>500</v>
      </c>
      <c r="F16" s="15">
        <v>1.3888888888888888E-2</v>
      </c>
      <c r="G16" s="18" t="s">
        <v>22</v>
      </c>
      <c r="H16" s="16"/>
      <c r="I16" s="2"/>
      <c r="J16" s="2"/>
      <c r="K16" s="2"/>
    </row>
    <row r="17" spans="1:11" ht="14.4" x14ac:dyDescent="0.3">
      <c r="A17" s="15">
        <f t="shared" si="0"/>
        <v>0.96874999999999967</v>
      </c>
      <c r="B17" s="34" t="s">
        <v>23</v>
      </c>
      <c r="C17" s="35"/>
      <c r="D17" s="35"/>
      <c r="E17" s="36"/>
      <c r="F17" s="15">
        <v>1.0416666666666666E-2</v>
      </c>
      <c r="G17" s="18" t="s">
        <v>22</v>
      </c>
      <c r="H17" s="16"/>
      <c r="I17" s="2"/>
      <c r="J17" s="2"/>
      <c r="K17" s="2"/>
    </row>
    <row r="18" spans="1:11" ht="14.4" x14ac:dyDescent="0.3">
      <c r="A18" s="15">
        <f t="shared" si="0"/>
        <v>0.98263888888888851</v>
      </c>
      <c r="B18" s="18">
        <v>7</v>
      </c>
      <c r="C18" s="18">
        <v>600</v>
      </c>
      <c r="D18" s="18">
        <v>300</v>
      </c>
      <c r="E18" s="18">
        <v>600</v>
      </c>
      <c r="F18" s="15">
        <v>1.3888888888888888E-2</v>
      </c>
      <c r="G18" s="18" t="s">
        <v>22</v>
      </c>
      <c r="H18" s="16"/>
      <c r="I18" s="2"/>
      <c r="J18" s="2"/>
      <c r="K18" s="2"/>
    </row>
    <row r="19" spans="1:11" ht="14.4" x14ac:dyDescent="0.3">
      <c r="A19" s="15">
        <f t="shared" si="0"/>
        <v>0.99652777777777735</v>
      </c>
      <c r="B19" s="18">
        <v>8</v>
      </c>
      <c r="C19" s="18">
        <v>800</v>
      </c>
      <c r="D19" s="18">
        <v>400</v>
      </c>
      <c r="E19" s="18">
        <v>800</v>
      </c>
      <c r="F19" s="15">
        <v>1.3888888888888888E-2</v>
      </c>
      <c r="G19" s="18" t="s">
        <v>22</v>
      </c>
      <c r="H19" s="16"/>
      <c r="I19" s="2"/>
      <c r="J19" s="2"/>
      <c r="K19" s="2"/>
    </row>
    <row r="20" spans="1:11" ht="14.4" x14ac:dyDescent="0.3">
      <c r="A20" s="15">
        <f t="shared" si="0"/>
        <v>1.0104166666666663</v>
      </c>
      <c r="B20" s="18">
        <v>9</v>
      </c>
      <c r="C20" s="18">
        <v>1000</v>
      </c>
      <c r="D20" s="18">
        <v>500</v>
      </c>
      <c r="E20" s="18">
        <v>1000</v>
      </c>
      <c r="F20" s="15">
        <v>1.3888888888888888E-2</v>
      </c>
      <c r="G20" s="18" t="s">
        <v>22</v>
      </c>
      <c r="H20" s="16"/>
      <c r="I20" s="2"/>
      <c r="J20" s="2"/>
      <c r="K20" s="2"/>
    </row>
    <row r="21" spans="1:11" ht="15.75" customHeight="1" x14ac:dyDescent="0.3">
      <c r="A21" s="15">
        <f t="shared" si="0"/>
        <v>1.0243055555555551</v>
      </c>
      <c r="B21" s="18">
        <v>10</v>
      </c>
      <c r="C21" s="18">
        <v>1200</v>
      </c>
      <c r="D21" s="19">
        <v>600</v>
      </c>
      <c r="E21" s="19">
        <v>1200</v>
      </c>
      <c r="F21" s="15">
        <v>1.3888888888888888E-2</v>
      </c>
      <c r="G21" s="18" t="s">
        <v>22</v>
      </c>
      <c r="H21" s="16"/>
      <c r="I21" s="2"/>
      <c r="J21" s="2"/>
      <c r="K21" s="2"/>
    </row>
    <row r="22" spans="1:11" ht="15.75" customHeight="1" x14ac:dyDescent="0.3">
      <c r="A22" s="15">
        <f t="shared" si="0"/>
        <v>1.0347222222222219</v>
      </c>
      <c r="B22" s="34" t="s">
        <v>24</v>
      </c>
      <c r="C22" s="35"/>
      <c r="D22" s="35"/>
      <c r="E22" s="36"/>
      <c r="F22" s="15">
        <v>1.0416666666666666E-2</v>
      </c>
      <c r="G22" s="18" t="s">
        <v>22</v>
      </c>
      <c r="H22" s="16"/>
      <c r="I22" s="2"/>
      <c r="J22" s="2"/>
      <c r="K22" s="2"/>
    </row>
    <row r="23" spans="1:11" ht="15.75" customHeight="1" x14ac:dyDescent="0.3">
      <c r="A23" s="15">
        <f t="shared" si="0"/>
        <v>1.0486111111111107</v>
      </c>
      <c r="B23" s="18">
        <v>11</v>
      </c>
      <c r="C23" s="18">
        <v>1600</v>
      </c>
      <c r="D23" s="19">
        <v>800</v>
      </c>
      <c r="E23" s="19">
        <v>1600</v>
      </c>
      <c r="F23" s="15">
        <v>1.3888888888888888E-2</v>
      </c>
      <c r="G23" s="18" t="s">
        <v>25</v>
      </c>
      <c r="H23" s="16"/>
      <c r="I23" s="2"/>
      <c r="J23" s="2"/>
      <c r="K23" s="2"/>
    </row>
    <row r="24" spans="1:11" ht="15.75" customHeight="1" x14ac:dyDescent="0.3">
      <c r="A24" s="15">
        <f t="shared" si="0"/>
        <v>1.0624999999999996</v>
      </c>
      <c r="B24" s="18">
        <v>12</v>
      </c>
      <c r="C24" s="18">
        <v>2000</v>
      </c>
      <c r="D24" s="19">
        <v>1000</v>
      </c>
      <c r="E24" s="19">
        <v>2000</v>
      </c>
      <c r="F24" s="15">
        <v>1.3888888888888888E-2</v>
      </c>
      <c r="G24" s="18" t="s">
        <v>25</v>
      </c>
      <c r="H24" s="16"/>
      <c r="I24" s="2"/>
      <c r="J24" s="2"/>
      <c r="K24" s="2"/>
    </row>
    <row r="25" spans="1:11" ht="15.75" customHeight="1" x14ac:dyDescent="0.3">
      <c r="A25" s="15">
        <f t="shared" si="0"/>
        <v>1.0763888888888884</v>
      </c>
      <c r="B25" s="18">
        <v>13</v>
      </c>
      <c r="C25" s="18">
        <v>2400</v>
      </c>
      <c r="D25" s="19">
        <v>1200</v>
      </c>
      <c r="E25" s="19">
        <v>2400</v>
      </c>
      <c r="F25" s="15">
        <v>1.3888888888888888E-2</v>
      </c>
      <c r="G25" s="18" t="s">
        <v>25</v>
      </c>
      <c r="H25" s="16"/>
      <c r="I25" s="2"/>
      <c r="J25" s="2"/>
      <c r="K25" s="2"/>
    </row>
    <row r="26" spans="1:11" ht="15.75" customHeight="1" x14ac:dyDescent="0.3">
      <c r="A26" s="15">
        <f>A25+F29</f>
        <v>1.0902777777777772</v>
      </c>
      <c r="B26" s="34" t="s">
        <v>26</v>
      </c>
      <c r="C26" s="35"/>
      <c r="D26" s="35"/>
      <c r="E26" s="36"/>
      <c r="F26" s="15">
        <v>1.0416666666666666E-2</v>
      </c>
      <c r="G26" s="18" t="s">
        <v>25</v>
      </c>
      <c r="H26" s="16"/>
      <c r="I26" s="2"/>
      <c r="J26" s="2"/>
      <c r="K26" s="2"/>
    </row>
    <row r="27" spans="1:11" ht="15.75" customHeight="1" x14ac:dyDescent="0.3">
      <c r="A27" s="15">
        <f t="shared" ref="A27:A38" si="1">A26+F26</f>
        <v>1.100694444444444</v>
      </c>
      <c r="B27" s="18">
        <v>14</v>
      </c>
      <c r="C27" s="18">
        <v>3000</v>
      </c>
      <c r="D27" s="19">
        <v>1500</v>
      </c>
      <c r="E27" s="19">
        <v>3000</v>
      </c>
      <c r="F27" s="15">
        <v>1.3888888888888888E-2</v>
      </c>
      <c r="G27" s="18" t="s">
        <v>25</v>
      </c>
      <c r="H27" s="16"/>
      <c r="I27" s="2"/>
      <c r="J27" s="2"/>
      <c r="K27" s="2"/>
    </row>
    <row r="28" spans="1:11" ht="15.75" customHeight="1" x14ac:dyDescent="0.3">
      <c r="A28" s="15">
        <f t="shared" si="1"/>
        <v>1.1145833333333328</v>
      </c>
      <c r="B28" s="18">
        <v>15</v>
      </c>
      <c r="C28" s="18">
        <v>4000</v>
      </c>
      <c r="D28" s="19">
        <v>2000</v>
      </c>
      <c r="E28" s="19">
        <v>4000</v>
      </c>
      <c r="F28" s="15">
        <v>1.3888888888888888E-2</v>
      </c>
      <c r="G28" s="18" t="s">
        <v>25</v>
      </c>
      <c r="H28" s="16"/>
      <c r="I28" s="2"/>
      <c r="J28" s="2"/>
      <c r="K28" s="2"/>
    </row>
    <row r="29" spans="1:11" ht="15.75" customHeight="1" x14ac:dyDescent="0.3">
      <c r="A29" s="15">
        <f t="shared" si="1"/>
        <v>1.1284722222222217</v>
      </c>
      <c r="B29" s="18">
        <v>16</v>
      </c>
      <c r="C29" s="18">
        <v>5000</v>
      </c>
      <c r="D29" s="19">
        <v>2500</v>
      </c>
      <c r="E29" s="19">
        <v>5000</v>
      </c>
      <c r="F29" s="15">
        <v>1.3888888888888888E-2</v>
      </c>
      <c r="G29" s="18" t="s">
        <v>25</v>
      </c>
      <c r="H29" s="16"/>
      <c r="I29" s="2"/>
      <c r="J29" s="2"/>
      <c r="K29" s="2"/>
    </row>
    <row r="30" spans="1:11" ht="15.75" customHeight="1" x14ac:dyDescent="0.3">
      <c r="A30" s="15">
        <f t="shared" si="1"/>
        <v>1.1423611111111105</v>
      </c>
      <c r="B30" s="18">
        <v>17</v>
      </c>
      <c r="C30" s="19">
        <v>6000</v>
      </c>
      <c r="D30" s="19">
        <v>3000</v>
      </c>
      <c r="E30" s="19">
        <v>6000</v>
      </c>
      <c r="F30" s="15">
        <v>1.3888888888888888E-2</v>
      </c>
      <c r="G30" s="18" t="s">
        <v>25</v>
      </c>
      <c r="H30" s="16"/>
      <c r="I30" s="2"/>
      <c r="J30" s="2"/>
      <c r="K30" s="2"/>
    </row>
    <row r="31" spans="1:11" ht="15.75" customHeight="1" x14ac:dyDescent="0.3">
      <c r="A31" s="15">
        <f t="shared" si="1"/>
        <v>1.1562499999999993</v>
      </c>
      <c r="B31" s="18">
        <v>18</v>
      </c>
      <c r="C31" s="19">
        <v>8000</v>
      </c>
      <c r="D31" s="19">
        <v>4000</v>
      </c>
      <c r="E31" s="19">
        <v>8000</v>
      </c>
      <c r="F31" s="15">
        <v>1.3888888888888888E-2</v>
      </c>
      <c r="G31" s="18" t="s">
        <v>25</v>
      </c>
      <c r="H31" s="16"/>
      <c r="I31" s="2"/>
      <c r="J31" s="2"/>
      <c r="K31" s="2"/>
    </row>
    <row r="32" spans="1:11" ht="15.75" customHeight="1" x14ac:dyDescent="0.3">
      <c r="A32" s="15">
        <f t="shared" si="1"/>
        <v>1.1701388888888882</v>
      </c>
      <c r="B32" s="18">
        <v>19</v>
      </c>
      <c r="C32" s="19">
        <v>10000</v>
      </c>
      <c r="D32" s="19">
        <v>5000</v>
      </c>
      <c r="E32" s="19">
        <v>10000</v>
      </c>
      <c r="F32" s="15">
        <v>1.3888888888888888E-2</v>
      </c>
      <c r="G32" s="18" t="s">
        <v>25</v>
      </c>
      <c r="H32" s="16"/>
      <c r="I32" s="2"/>
      <c r="J32" s="2"/>
      <c r="K32" s="2"/>
    </row>
    <row r="33" spans="1:11" ht="15.75" customHeight="1" x14ac:dyDescent="0.3">
      <c r="A33" s="15">
        <f t="shared" si="1"/>
        <v>1.184027777777777</v>
      </c>
      <c r="B33" s="18">
        <v>20</v>
      </c>
      <c r="C33" s="19">
        <v>12000</v>
      </c>
      <c r="D33" s="19">
        <v>6000</v>
      </c>
      <c r="E33" s="19">
        <v>12000</v>
      </c>
      <c r="F33" s="15">
        <v>1.3888888888888888E-2</v>
      </c>
      <c r="G33" s="18" t="s">
        <v>25</v>
      </c>
      <c r="H33" s="16"/>
      <c r="I33" s="2"/>
      <c r="J33" s="2"/>
      <c r="K33" s="2"/>
    </row>
    <row r="34" spans="1:11" ht="15.75" customHeight="1" x14ac:dyDescent="0.3">
      <c r="A34" s="15">
        <f t="shared" si="1"/>
        <v>1.1979166666666659</v>
      </c>
      <c r="B34" s="18">
        <v>21</v>
      </c>
      <c r="C34" s="19">
        <v>16000</v>
      </c>
      <c r="D34" s="19">
        <v>8000</v>
      </c>
      <c r="E34" s="19">
        <v>16000</v>
      </c>
      <c r="F34" s="15">
        <v>1.3888888888888888E-2</v>
      </c>
      <c r="G34" s="18" t="s">
        <v>25</v>
      </c>
      <c r="H34" s="16"/>
      <c r="I34" s="2"/>
      <c r="J34" s="2"/>
      <c r="K34" s="2"/>
    </row>
    <row r="35" spans="1:11" ht="15.75" customHeight="1" x14ac:dyDescent="0.3">
      <c r="A35" s="15">
        <f t="shared" si="1"/>
        <v>1.2118055555555547</v>
      </c>
      <c r="B35" s="18">
        <v>22</v>
      </c>
      <c r="C35" s="19">
        <v>20000</v>
      </c>
      <c r="D35" s="19">
        <v>10000</v>
      </c>
      <c r="E35" s="19">
        <v>20000</v>
      </c>
      <c r="F35" s="15">
        <v>1.3888888888888888E-2</v>
      </c>
      <c r="G35" s="18" t="s">
        <v>25</v>
      </c>
      <c r="H35" s="16"/>
      <c r="I35" s="2"/>
      <c r="J35" s="2"/>
      <c r="K35" s="2"/>
    </row>
    <row r="36" spans="1:11" ht="15.75" customHeight="1" x14ac:dyDescent="0.3">
      <c r="A36" s="15">
        <f t="shared" si="1"/>
        <v>1.2256944444444435</v>
      </c>
      <c r="B36" s="18">
        <v>23</v>
      </c>
      <c r="C36" s="19">
        <v>24000</v>
      </c>
      <c r="D36" s="19">
        <v>12000</v>
      </c>
      <c r="E36" s="19">
        <v>24000</v>
      </c>
      <c r="F36" s="15">
        <v>1.3888888888888888E-2</v>
      </c>
      <c r="G36" s="18" t="s">
        <v>25</v>
      </c>
      <c r="H36" s="16"/>
      <c r="I36" s="2"/>
      <c r="J36" s="2"/>
      <c r="K36" s="2"/>
    </row>
    <row r="37" spans="1:11" ht="15.75" customHeight="1" x14ac:dyDescent="0.3">
      <c r="A37" s="15">
        <f t="shared" si="1"/>
        <v>1.2395833333333324</v>
      </c>
      <c r="B37" s="18">
        <v>24</v>
      </c>
      <c r="C37" s="19">
        <v>30000</v>
      </c>
      <c r="D37" s="19">
        <v>15000</v>
      </c>
      <c r="E37" s="19">
        <v>30000</v>
      </c>
      <c r="F37" s="15">
        <v>1.3888888888888888E-2</v>
      </c>
      <c r="G37" s="18" t="s">
        <v>25</v>
      </c>
      <c r="H37" s="16"/>
      <c r="I37" s="2"/>
      <c r="J37" s="2"/>
      <c r="K37" s="2"/>
    </row>
    <row r="38" spans="1:11" ht="15.75" customHeight="1" x14ac:dyDescent="0.3">
      <c r="A38" s="15">
        <f t="shared" si="1"/>
        <v>1.2534722222222212</v>
      </c>
      <c r="B38" s="18">
        <v>23</v>
      </c>
      <c r="C38" s="19">
        <v>40000</v>
      </c>
      <c r="D38" s="19">
        <v>20000</v>
      </c>
      <c r="E38" s="19">
        <v>40000</v>
      </c>
      <c r="F38" s="15">
        <v>1.3888888888888888E-2</v>
      </c>
      <c r="G38" s="18" t="s">
        <v>25</v>
      </c>
      <c r="H38" s="16"/>
      <c r="I38" s="2"/>
      <c r="J38" s="2"/>
      <c r="K38" s="2"/>
    </row>
    <row r="39" spans="1:11" ht="15.75" customHeight="1" x14ac:dyDescent="0.3">
      <c r="A39" s="32" t="s">
        <v>27</v>
      </c>
      <c r="B39" s="33"/>
      <c r="C39" s="33"/>
      <c r="D39" s="33"/>
      <c r="E39" s="33"/>
      <c r="F39" s="33"/>
      <c r="G39" s="33"/>
      <c r="H39" s="33"/>
      <c r="I39" s="2"/>
      <c r="J39" s="2"/>
      <c r="K39" s="2"/>
    </row>
    <row r="40" spans="1:11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6">
    <mergeCell ref="A39:H39"/>
    <mergeCell ref="A1:H1"/>
    <mergeCell ref="A2:H3"/>
    <mergeCell ref="B17:E17"/>
    <mergeCell ref="B22:E22"/>
    <mergeCell ref="B26:E26"/>
  </mergeCells>
  <pageMargins left="0.7" right="0.7" top="0.78740157499999996" bottom="0.78740157499999996" header="0" footer="0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sqref="A1:H1"/>
    </sheetView>
  </sheetViews>
  <sheetFormatPr defaultColWidth="14.44140625" defaultRowHeight="15" customHeight="1" x14ac:dyDescent="0.3"/>
  <cols>
    <col min="1" max="1" width="11.109375" customWidth="1"/>
    <col min="2" max="2" width="6.33203125" customWidth="1"/>
    <col min="3" max="3" width="11.44140625" customWidth="1"/>
    <col min="4" max="4" width="11.33203125" customWidth="1"/>
    <col min="5" max="5" width="10.33203125" customWidth="1"/>
    <col min="6" max="6" width="15.109375" customWidth="1"/>
    <col min="7" max="7" width="9.33203125" customWidth="1"/>
    <col min="8" max="8" width="11.44140625" customWidth="1"/>
    <col min="9" max="11" width="10.88671875" customWidth="1"/>
  </cols>
  <sheetData>
    <row r="1" spans="1:11" ht="18" customHeight="1" x14ac:dyDescent="0.3">
      <c r="A1" s="37"/>
      <c r="B1" s="38"/>
      <c r="C1" s="38"/>
      <c r="D1" s="38"/>
      <c r="E1" s="38"/>
      <c r="F1" s="38"/>
      <c r="G1" s="38"/>
      <c r="H1" s="38"/>
      <c r="I1" s="2"/>
      <c r="J1" s="2"/>
      <c r="K1" s="2"/>
    </row>
    <row r="2" spans="1:11" ht="14.4" x14ac:dyDescent="0.3">
      <c r="A2" s="39" t="s">
        <v>79</v>
      </c>
      <c r="B2" s="40"/>
      <c r="C2" s="40"/>
      <c r="D2" s="40"/>
      <c r="E2" s="40"/>
      <c r="F2" s="40"/>
      <c r="G2" s="40"/>
      <c r="H2" s="41"/>
      <c r="I2" s="2"/>
      <c r="J2" s="2"/>
      <c r="K2" s="2"/>
    </row>
    <row r="3" spans="1:11" ht="14.4" x14ac:dyDescent="0.3">
      <c r="A3" s="42"/>
      <c r="B3" s="43"/>
      <c r="C3" s="43"/>
      <c r="D3" s="43"/>
      <c r="E3" s="43"/>
      <c r="F3" s="43"/>
      <c r="G3" s="43"/>
      <c r="H3" s="44"/>
      <c r="I3" s="2"/>
      <c r="J3" s="2"/>
      <c r="K3" s="2"/>
    </row>
    <row r="4" spans="1:11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29</v>
      </c>
      <c r="G4" s="3" t="s">
        <v>7</v>
      </c>
      <c r="H4" s="3" t="s">
        <v>8</v>
      </c>
      <c r="I4" s="2"/>
      <c r="J4" s="2"/>
      <c r="K4" s="2"/>
    </row>
    <row r="5" spans="1:11" ht="14.4" x14ac:dyDescent="0.3">
      <c r="A5" s="5">
        <v>40</v>
      </c>
      <c r="B5" s="5">
        <v>0</v>
      </c>
      <c r="C5" s="5">
        <f>A5+B5</f>
        <v>40</v>
      </c>
      <c r="D5" s="6">
        <v>15000</v>
      </c>
      <c r="E5" s="7" t="s">
        <v>57</v>
      </c>
      <c r="F5" s="7" t="s">
        <v>32</v>
      </c>
      <c r="G5" s="7" t="s">
        <v>12</v>
      </c>
      <c r="H5" s="8">
        <v>4500</v>
      </c>
      <c r="I5" s="2"/>
      <c r="J5" s="2"/>
      <c r="K5" s="2"/>
    </row>
    <row r="6" spans="1:11" ht="14.4" x14ac:dyDescent="0.3">
      <c r="A6" s="20">
        <v>1000</v>
      </c>
      <c r="B6" s="20">
        <v>0</v>
      </c>
      <c r="C6" s="20">
        <v>1000</v>
      </c>
      <c r="D6" s="20"/>
      <c r="E6" s="21"/>
      <c r="F6" s="21"/>
      <c r="G6" s="21"/>
      <c r="H6" s="21">
        <v>112500</v>
      </c>
      <c r="I6" s="2"/>
      <c r="J6" s="2"/>
      <c r="K6" s="2"/>
    </row>
    <row r="7" spans="1:11" ht="14.4" x14ac:dyDescent="0.3">
      <c r="A7" s="3" t="s">
        <v>13</v>
      </c>
      <c r="B7" s="3"/>
      <c r="C7" s="3" t="s">
        <v>14</v>
      </c>
      <c r="D7" s="3" t="s">
        <v>15</v>
      </c>
      <c r="E7" s="11"/>
      <c r="F7" s="11"/>
      <c r="G7" s="11"/>
      <c r="H7" s="12"/>
      <c r="I7" s="2"/>
      <c r="J7" s="2"/>
      <c r="K7" s="2"/>
    </row>
    <row r="8" spans="1:11" ht="14.4" x14ac:dyDescent="0.3">
      <c r="A8" s="13" t="s">
        <v>34</v>
      </c>
      <c r="B8" s="13"/>
      <c r="C8" s="14">
        <v>43364</v>
      </c>
      <c r="D8" s="15">
        <v>0.5</v>
      </c>
      <c r="E8" s="11"/>
      <c r="F8" s="11"/>
      <c r="G8" s="11"/>
      <c r="H8" s="12"/>
      <c r="I8" s="2"/>
      <c r="J8" s="2"/>
      <c r="K8" s="2"/>
    </row>
    <row r="9" spans="1:11" ht="14.4" x14ac:dyDescent="0.3">
      <c r="A9" s="3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3" t="s">
        <v>5</v>
      </c>
      <c r="G9" s="3" t="s">
        <v>7</v>
      </c>
      <c r="H9" s="16"/>
      <c r="I9" s="2"/>
      <c r="J9" s="2"/>
      <c r="K9" s="2"/>
    </row>
    <row r="10" spans="1:11" ht="14.4" x14ac:dyDescent="0.3">
      <c r="A10" s="17">
        <v>0.5</v>
      </c>
      <c r="B10" s="3"/>
      <c r="C10" s="3"/>
      <c r="D10" s="3"/>
      <c r="E10" s="3"/>
      <c r="F10" s="3"/>
      <c r="G10" s="3"/>
      <c r="H10" s="16"/>
      <c r="I10" s="2"/>
      <c r="J10" s="2"/>
      <c r="K10" s="2"/>
    </row>
    <row r="11" spans="1:11" ht="14.4" x14ac:dyDescent="0.3">
      <c r="A11" s="15">
        <f t="shared" ref="A11:A25" si="0">A10+F11</f>
        <v>0.51041666666666663</v>
      </c>
      <c r="B11" s="18">
        <v>1</v>
      </c>
      <c r="C11" s="18"/>
      <c r="D11" s="18">
        <v>50</v>
      </c>
      <c r="E11" s="18">
        <v>100</v>
      </c>
      <c r="F11" s="15">
        <v>1.0416666666666666E-2</v>
      </c>
      <c r="G11" s="18" t="s">
        <v>22</v>
      </c>
      <c r="H11" s="16"/>
      <c r="I11" s="2"/>
      <c r="J11" s="2"/>
      <c r="K11" s="2"/>
    </row>
    <row r="12" spans="1:11" ht="14.4" x14ac:dyDescent="0.3">
      <c r="A12" s="15">
        <f t="shared" si="0"/>
        <v>0.52083333333333326</v>
      </c>
      <c r="B12" s="18">
        <v>2</v>
      </c>
      <c r="C12" s="18"/>
      <c r="D12" s="18">
        <v>75</v>
      </c>
      <c r="E12" s="18">
        <v>150</v>
      </c>
      <c r="F12" s="15">
        <v>1.0416666666666666E-2</v>
      </c>
      <c r="G12" s="18" t="s">
        <v>22</v>
      </c>
      <c r="H12" s="16"/>
      <c r="I12" s="2"/>
      <c r="J12" s="2"/>
      <c r="K12" s="2"/>
    </row>
    <row r="13" spans="1:11" ht="14.4" x14ac:dyDescent="0.3">
      <c r="A13" s="15">
        <f t="shared" si="0"/>
        <v>0.53124999999999989</v>
      </c>
      <c r="B13" s="18">
        <v>3</v>
      </c>
      <c r="C13" s="18"/>
      <c r="D13" s="18">
        <v>100</v>
      </c>
      <c r="E13" s="18">
        <v>200</v>
      </c>
      <c r="F13" s="15">
        <v>1.0416666666666666E-2</v>
      </c>
      <c r="G13" s="18" t="s">
        <v>22</v>
      </c>
      <c r="H13" s="16"/>
      <c r="I13" s="2"/>
      <c r="J13" s="2"/>
      <c r="K13" s="2"/>
    </row>
    <row r="14" spans="1:11" ht="14.4" x14ac:dyDescent="0.3">
      <c r="A14" s="15">
        <f t="shared" si="0"/>
        <v>0.54166666666666652</v>
      </c>
      <c r="B14" s="18">
        <v>4</v>
      </c>
      <c r="C14" s="18">
        <v>300</v>
      </c>
      <c r="D14" s="18">
        <v>150</v>
      </c>
      <c r="E14" s="18">
        <v>300</v>
      </c>
      <c r="F14" s="15">
        <v>1.0416666666666666E-2</v>
      </c>
      <c r="G14" s="18" t="s">
        <v>22</v>
      </c>
      <c r="H14" s="16"/>
      <c r="I14" s="2"/>
      <c r="J14" s="2"/>
      <c r="K14" s="2"/>
    </row>
    <row r="15" spans="1:11" ht="14.4" x14ac:dyDescent="0.3">
      <c r="A15" s="15">
        <f t="shared" si="0"/>
        <v>0.55208333333333315</v>
      </c>
      <c r="B15" s="18">
        <v>5</v>
      </c>
      <c r="C15" s="18">
        <v>400</v>
      </c>
      <c r="D15" s="18">
        <v>200</v>
      </c>
      <c r="E15" s="18">
        <v>400</v>
      </c>
      <c r="F15" s="15">
        <v>1.0416666666666666E-2</v>
      </c>
      <c r="G15" s="18" t="s">
        <v>22</v>
      </c>
      <c r="H15" s="16"/>
      <c r="I15" s="2"/>
      <c r="J15" s="2"/>
      <c r="K15" s="2"/>
    </row>
    <row r="16" spans="1:11" ht="14.4" x14ac:dyDescent="0.3">
      <c r="A16" s="15">
        <f t="shared" si="0"/>
        <v>0.56249999999999978</v>
      </c>
      <c r="B16" s="18">
        <v>6</v>
      </c>
      <c r="C16" s="18">
        <v>500</v>
      </c>
      <c r="D16" s="18">
        <v>250</v>
      </c>
      <c r="E16" s="18">
        <v>500</v>
      </c>
      <c r="F16" s="15">
        <v>1.0416666666666666E-2</v>
      </c>
      <c r="G16" s="18" t="s">
        <v>22</v>
      </c>
      <c r="H16" s="16"/>
      <c r="I16" s="2"/>
      <c r="J16" s="2"/>
      <c r="K16" s="2"/>
    </row>
    <row r="17" spans="1:11" ht="14.4" x14ac:dyDescent="0.3">
      <c r="A17" s="15">
        <f t="shared" si="0"/>
        <v>0.57291666666666641</v>
      </c>
      <c r="B17" s="34" t="s">
        <v>23</v>
      </c>
      <c r="C17" s="35"/>
      <c r="D17" s="35"/>
      <c r="E17" s="36"/>
      <c r="F17" s="15">
        <v>1.0416666666666666E-2</v>
      </c>
      <c r="G17" s="18" t="s">
        <v>22</v>
      </c>
      <c r="H17" s="16"/>
      <c r="I17" s="2"/>
      <c r="J17" s="2"/>
      <c r="K17" s="2"/>
    </row>
    <row r="18" spans="1:11" ht="14.4" x14ac:dyDescent="0.3">
      <c r="A18" s="15">
        <f t="shared" si="0"/>
        <v>0.58333333333333304</v>
      </c>
      <c r="B18" s="18">
        <v>7</v>
      </c>
      <c r="C18" s="18">
        <v>600</v>
      </c>
      <c r="D18" s="18">
        <v>300</v>
      </c>
      <c r="E18" s="18">
        <v>600</v>
      </c>
      <c r="F18" s="15">
        <v>1.0416666666666666E-2</v>
      </c>
      <c r="G18" s="18" t="s">
        <v>22</v>
      </c>
      <c r="H18" s="16"/>
      <c r="I18" s="2"/>
      <c r="J18" s="2"/>
      <c r="K18" s="2"/>
    </row>
    <row r="19" spans="1:11" ht="14.4" x14ac:dyDescent="0.3">
      <c r="A19" s="15">
        <f t="shared" si="0"/>
        <v>0.59374999999999967</v>
      </c>
      <c r="B19" s="18">
        <v>8</v>
      </c>
      <c r="C19" s="18">
        <v>800</v>
      </c>
      <c r="D19" s="18">
        <v>400</v>
      </c>
      <c r="E19" s="18">
        <v>800</v>
      </c>
      <c r="F19" s="15">
        <v>1.0416666666666666E-2</v>
      </c>
      <c r="G19" s="18" t="s">
        <v>22</v>
      </c>
      <c r="H19" s="16"/>
      <c r="I19" s="2"/>
      <c r="J19" s="2"/>
      <c r="K19" s="2"/>
    </row>
    <row r="20" spans="1:11" ht="14.4" x14ac:dyDescent="0.3">
      <c r="A20" s="15">
        <f t="shared" si="0"/>
        <v>0.6041666666666663</v>
      </c>
      <c r="B20" s="18">
        <v>9</v>
      </c>
      <c r="C20" s="18">
        <v>1000</v>
      </c>
      <c r="D20" s="18">
        <v>500</v>
      </c>
      <c r="E20" s="18">
        <v>1000</v>
      </c>
      <c r="F20" s="15">
        <v>1.0416666666666666E-2</v>
      </c>
      <c r="G20" s="18" t="s">
        <v>22</v>
      </c>
      <c r="H20" s="16"/>
      <c r="I20" s="2"/>
      <c r="J20" s="2"/>
      <c r="K20" s="2"/>
    </row>
    <row r="21" spans="1:11" ht="15.75" customHeight="1" x14ac:dyDescent="0.3">
      <c r="A21" s="15">
        <f t="shared" si="0"/>
        <v>0.61458333333333293</v>
      </c>
      <c r="B21" s="18">
        <v>10</v>
      </c>
      <c r="C21" s="18">
        <v>1200</v>
      </c>
      <c r="D21" s="19">
        <v>600</v>
      </c>
      <c r="E21" s="19">
        <v>1200</v>
      </c>
      <c r="F21" s="15">
        <v>1.0416666666666666E-2</v>
      </c>
      <c r="G21" s="18" t="s">
        <v>22</v>
      </c>
      <c r="H21" s="16"/>
      <c r="I21" s="2"/>
      <c r="J21" s="2"/>
      <c r="K21" s="2"/>
    </row>
    <row r="22" spans="1:11" ht="15.75" customHeight="1" x14ac:dyDescent="0.3">
      <c r="A22" s="15">
        <f t="shared" si="0"/>
        <v>0.62499999999999956</v>
      </c>
      <c r="B22" s="18">
        <v>11</v>
      </c>
      <c r="C22" s="18">
        <v>1600</v>
      </c>
      <c r="D22" s="19">
        <v>800</v>
      </c>
      <c r="E22" s="19">
        <v>1600</v>
      </c>
      <c r="F22" s="15">
        <v>1.0416666666666666E-2</v>
      </c>
      <c r="G22" s="18" t="s">
        <v>22</v>
      </c>
      <c r="H22" s="16"/>
      <c r="I22" s="2"/>
      <c r="J22" s="2"/>
      <c r="K22" s="2"/>
    </row>
    <row r="23" spans="1:11" ht="15.75" customHeight="1" x14ac:dyDescent="0.3">
      <c r="A23" s="15">
        <f t="shared" si="0"/>
        <v>0.63541666666666619</v>
      </c>
      <c r="B23" s="18">
        <v>12</v>
      </c>
      <c r="C23" s="18">
        <v>2000</v>
      </c>
      <c r="D23" s="19">
        <v>1000</v>
      </c>
      <c r="E23" s="19">
        <v>2000</v>
      </c>
      <c r="F23" s="15">
        <v>1.0416666666666666E-2</v>
      </c>
      <c r="G23" s="18" t="s">
        <v>22</v>
      </c>
      <c r="H23" s="16"/>
      <c r="I23" s="2"/>
      <c r="J23" s="2"/>
      <c r="K23" s="2"/>
    </row>
    <row r="24" spans="1:11" ht="15.75" customHeight="1" x14ac:dyDescent="0.3">
      <c r="A24" s="15">
        <f t="shared" si="0"/>
        <v>0.64583333333333282</v>
      </c>
      <c r="B24" s="34" t="s">
        <v>24</v>
      </c>
      <c r="C24" s="35"/>
      <c r="D24" s="35"/>
      <c r="E24" s="36"/>
      <c r="F24" s="15">
        <v>1.0416666666666666E-2</v>
      </c>
      <c r="G24" s="18" t="s">
        <v>22</v>
      </c>
      <c r="H24" s="16"/>
      <c r="I24" s="2"/>
      <c r="J24" s="2"/>
      <c r="K24" s="2"/>
    </row>
    <row r="25" spans="1:11" ht="15.75" customHeight="1" x14ac:dyDescent="0.3">
      <c r="A25" s="15">
        <f t="shared" si="0"/>
        <v>0.65624999999999944</v>
      </c>
      <c r="B25" s="18">
        <v>13</v>
      </c>
      <c r="C25" s="18">
        <v>2400</v>
      </c>
      <c r="D25" s="19">
        <v>1200</v>
      </c>
      <c r="E25" s="19">
        <v>2400</v>
      </c>
      <c r="F25" s="15">
        <v>1.0416666666666666E-2</v>
      </c>
      <c r="G25" s="18" t="s">
        <v>25</v>
      </c>
      <c r="H25" s="16"/>
      <c r="I25" s="2"/>
      <c r="J25" s="2"/>
      <c r="K25" s="2"/>
    </row>
    <row r="26" spans="1:11" ht="15.75" customHeight="1" x14ac:dyDescent="0.3">
      <c r="A26" s="15">
        <f>A25+F29</f>
        <v>0.66666666666666607</v>
      </c>
      <c r="B26" s="18">
        <v>14</v>
      </c>
      <c r="C26" s="18">
        <v>3000</v>
      </c>
      <c r="D26" s="19">
        <v>1500</v>
      </c>
      <c r="E26" s="19">
        <v>3000</v>
      </c>
      <c r="F26" s="15">
        <v>1.0416666666666666E-2</v>
      </c>
      <c r="G26" s="18" t="s">
        <v>25</v>
      </c>
      <c r="H26" s="16"/>
      <c r="I26" s="2"/>
      <c r="J26" s="2"/>
      <c r="K26" s="2"/>
    </row>
    <row r="27" spans="1:11" ht="15.75" customHeight="1" x14ac:dyDescent="0.3">
      <c r="A27" s="15">
        <f t="shared" ref="A27:A38" si="1">A26+F26</f>
        <v>0.6770833333333327</v>
      </c>
      <c r="B27" s="18">
        <v>15</v>
      </c>
      <c r="C27" s="18">
        <v>4000</v>
      </c>
      <c r="D27" s="19">
        <v>2000</v>
      </c>
      <c r="E27" s="19">
        <v>4000</v>
      </c>
      <c r="F27" s="15">
        <v>1.0416666666666666E-2</v>
      </c>
      <c r="G27" s="18" t="s">
        <v>25</v>
      </c>
      <c r="H27" s="16"/>
      <c r="I27" s="2"/>
      <c r="J27" s="2"/>
      <c r="K27" s="2"/>
    </row>
    <row r="28" spans="1:11" ht="15.75" customHeight="1" x14ac:dyDescent="0.3">
      <c r="A28" s="15">
        <f t="shared" si="1"/>
        <v>0.68749999999999933</v>
      </c>
      <c r="B28" s="18">
        <v>16</v>
      </c>
      <c r="C28" s="18">
        <v>5000</v>
      </c>
      <c r="D28" s="19">
        <v>2500</v>
      </c>
      <c r="E28" s="19">
        <v>5000</v>
      </c>
      <c r="F28" s="15">
        <v>1.0416666666666666E-2</v>
      </c>
      <c r="G28" s="18" t="s">
        <v>25</v>
      </c>
      <c r="H28" s="16"/>
      <c r="I28" s="2"/>
      <c r="J28" s="2"/>
      <c r="K28" s="2"/>
    </row>
    <row r="29" spans="1:11" ht="15.75" customHeight="1" x14ac:dyDescent="0.3">
      <c r="A29" s="15">
        <f t="shared" si="1"/>
        <v>0.69791666666666596</v>
      </c>
      <c r="B29" s="34" t="s">
        <v>26</v>
      </c>
      <c r="C29" s="35"/>
      <c r="D29" s="35"/>
      <c r="E29" s="36"/>
      <c r="F29" s="15">
        <v>1.0416666666666666E-2</v>
      </c>
      <c r="G29" s="18" t="s">
        <v>25</v>
      </c>
      <c r="H29" s="16"/>
      <c r="I29" s="2"/>
      <c r="J29" s="2"/>
      <c r="K29" s="2"/>
    </row>
    <row r="30" spans="1:11" ht="15.75" customHeight="1" x14ac:dyDescent="0.3">
      <c r="A30" s="15">
        <f t="shared" si="1"/>
        <v>0.70833333333333259</v>
      </c>
      <c r="B30" s="18">
        <v>17</v>
      </c>
      <c r="C30" s="19">
        <v>6000</v>
      </c>
      <c r="D30" s="19">
        <v>3000</v>
      </c>
      <c r="E30" s="19">
        <v>6000</v>
      </c>
      <c r="F30" s="15">
        <v>1.0416666666666666E-2</v>
      </c>
      <c r="G30" s="18" t="s">
        <v>25</v>
      </c>
      <c r="H30" s="16"/>
      <c r="I30" s="2"/>
      <c r="J30" s="2"/>
      <c r="K30" s="2"/>
    </row>
    <row r="31" spans="1:11" ht="15.75" customHeight="1" x14ac:dyDescent="0.3">
      <c r="A31" s="15">
        <f t="shared" si="1"/>
        <v>0.71874999999999922</v>
      </c>
      <c r="B31" s="18">
        <v>18</v>
      </c>
      <c r="C31" s="19">
        <v>8000</v>
      </c>
      <c r="D31" s="19">
        <v>4000</v>
      </c>
      <c r="E31" s="19">
        <v>8000</v>
      </c>
      <c r="F31" s="15">
        <v>1.0416666666666666E-2</v>
      </c>
      <c r="G31" s="18" t="s">
        <v>25</v>
      </c>
      <c r="H31" s="16"/>
      <c r="I31" s="2"/>
      <c r="J31" s="2"/>
      <c r="K31" s="2"/>
    </row>
    <row r="32" spans="1:11" ht="15.75" customHeight="1" x14ac:dyDescent="0.3">
      <c r="A32" s="15">
        <f t="shared" si="1"/>
        <v>0.72916666666666585</v>
      </c>
      <c r="B32" s="18">
        <v>19</v>
      </c>
      <c r="C32" s="19">
        <v>10000</v>
      </c>
      <c r="D32" s="19">
        <v>5000</v>
      </c>
      <c r="E32" s="19">
        <v>10000</v>
      </c>
      <c r="F32" s="15">
        <v>1.0416666666666666E-2</v>
      </c>
      <c r="G32" s="18" t="s">
        <v>25</v>
      </c>
      <c r="H32" s="16"/>
      <c r="I32" s="2"/>
      <c r="J32" s="2"/>
      <c r="K32" s="2"/>
    </row>
    <row r="33" spans="1:11" ht="15.75" customHeight="1" x14ac:dyDescent="0.3">
      <c r="A33" s="15">
        <f t="shared" si="1"/>
        <v>0.73958333333333248</v>
      </c>
      <c r="B33" s="18">
        <v>20</v>
      </c>
      <c r="C33" s="19">
        <v>12000</v>
      </c>
      <c r="D33" s="19">
        <v>6000</v>
      </c>
      <c r="E33" s="19">
        <v>12000</v>
      </c>
      <c r="F33" s="15">
        <v>1.0416666666666666E-2</v>
      </c>
      <c r="G33" s="18" t="s">
        <v>25</v>
      </c>
      <c r="H33" s="16"/>
      <c r="I33" s="2"/>
      <c r="J33" s="2"/>
      <c r="K33" s="2"/>
    </row>
    <row r="34" spans="1:11" ht="15.75" customHeight="1" x14ac:dyDescent="0.3">
      <c r="A34" s="15">
        <f t="shared" si="1"/>
        <v>0.74999999999999911</v>
      </c>
      <c r="B34" s="18">
        <v>21</v>
      </c>
      <c r="C34" s="19">
        <v>16000</v>
      </c>
      <c r="D34" s="19">
        <v>8000</v>
      </c>
      <c r="E34" s="19">
        <v>16000</v>
      </c>
      <c r="F34" s="15">
        <v>1.0416666666666666E-2</v>
      </c>
      <c r="G34" s="18" t="s">
        <v>25</v>
      </c>
      <c r="H34" s="16"/>
      <c r="I34" s="2"/>
      <c r="J34" s="2"/>
      <c r="K34" s="2"/>
    </row>
    <row r="35" spans="1:11" ht="15.75" customHeight="1" x14ac:dyDescent="0.3">
      <c r="A35" s="15">
        <f t="shared" si="1"/>
        <v>0.76041666666666574</v>
      </c>
      <c r="B35" s="18">
        <v>22</v>
      </c>
      <c r="C35" s="19">
        <v>20000</v>
      </c>
      <c r="D35" s="19">
        <v>10000</v>
      </c>
      <c r="E35" s="19">
        <v>20000</v>
      </c>
      <c r="F35" s="15">
        <v>1.0416666666666666E-2</v>
      </c>
      <c r="G35" s="18" t="s">
        <v>25</v>
      </c>
      <c r="H35" s="16"/>
      <c r="I35" s="2"/>
      <c r="J35" s="2"/>
      <c r="K35" s="2"/>
    </row>
    <row r="36" spans="1:11" ht="15.75" customHeight="1" x14ac:dyDescent="0.3">
      <c r="A36" s="15">
        <f t="shared" si="1"/>
        <v>0.77083333333333237</v>
      </c>
      <c r="B36" s="18">
        <v>23</v>
      </c>
      <c r="C36" s="19">
        <v>24000</v>
      </c>
      <c r="D36" s="19">
        <v>12000</v>
      </c>
      <c r="E36" s="19">
        <v>24000</v>
      </c>
      <c r="F36" s="15">
        <v>1.0416666666666666E-2</v>
      </c>
      <c r="G36" s="18" t="s">
        <v>25</v>
      </c>
      <c r="H36" s="16"/>
      <c r="I36" s="2"/>
      <c r="J36" s="2"/>
      <c r="K36" s="2"/>
    </row>
    <row r="37" spans="1:11" ht="15.75" customHeight="1" x14ac:dyDescent="0.3">
      <c r="A37" s="15">
        <f t="shared" si="1"/>
        <v>0.781249999999999</v>
      </c>
      <c r="B37" s="18">
        <v>24</v>
      </c>
      <c r="C37" s="19">
        <v>30000</v>
      </c>
      <c r="D37" s="19">
        <v>15000</v>
      </c>
      <c r="E37" s="19">
        <v>30000</v>
      </c>
      <c r="F37" s="15">
        <v>1.0416666666666666E-2</v>
      </c>
      <c r="G37" s="18" t="s">
        <v>25</v>
      </c>
      <c r="H37" s="16"/>
      <c r="I37" s="2"/>
      <c r="J37" s="2"/>
      <c r="K37" s="2"/>
    </row>
    <row r="38" spans="1:11" ht="15.75" customHeight="1" x14ac:dyDescent="0.3">
      <c r="A38" s="15">
        <f t="shared" si="1"/>
        <v>0.79166666666666563</v>
      </c>
      <c r="B38" s="18">
        <v>23</v>
      </c>
      <c r="C38" s="19">
        <v>40000</v>
      </c>
      <c r="D38" s="19">
        <v>20000</v>
      </c>
      <c r="E38" s="19">
        <v>40000</v>
      </c>
      <c r="F38" s="15">
        <v>1.0416666666666666E-2</v>
      </c>
      <c r="G38" s="18" t="s">
        <v>25</v>
      </c>
      <c r="H38" s="16"/>
      <c r="I38" s="2"/>
      <c r="J38" s="2"/>
      <c r="K38" s="2"/>
    </row>
    <row r="39" spans="1:11" ht="15.75" customHeight="1" x14ac:dyDescent="0.3">
      <c r="A39" s="32" t="s">
        <v>27</v>
      </c>
      <c r="B39" s="33"/>
      <c r="C39" s="33"/>
      <c r="D39" s="33"/>
      <c r="E39" s="33"/>
      <c r="F39" s="33"/>
      <c r="G39" s="33"/>
      <c r="H39" s="33"/>
      <c r="I39" s="2"/>
      <c r="J39" s="2"/>
      <c r="K39" s="2"/>
    </row>
    <row r="40" spans="1:11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6">
    <mergeCell ref="A39:H39"/>
    <mergeCell ref="B29:E29"/>
    <mergeCell ref="A1:H1"/>
    <mergeCell ref="A2:H3"/>
    <mergeCell ref="B17:E17"/>
    <mergeCell ref="B24:E24"/>
  </mergeCells>
  <pageMargins left="0.7" right="0.7" top="0.78740157499999996" bottom="0.78740157499999996" header="0" footer="0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sqref="A1:H1"/>
    </sheetView>
  </sheetViews>
  <sheetFormatPr defaultColWidth="14.44140625" defaultRowHeight="15" customHeight="1" x14ac:dyDescent="0.3"/>
  <cols>
    <col min="1" max="1" width="11.109375" customWidth="1"/>
    <col min="2" max="2" width="6.33203125" customWidth="1"/>
    <col min="3" max="3" width="11.44140625" customWidth="1"/>
    <col min="4" max="4" width="11.33203125" customWidth="1"/>
    <col min="5" max="6" width="10.33203125" customWidth="1"/>
    <col min="7" max="7" width="11.44140625" customWidth="1"/>
    <col min="8" max="8" width="12.44140625" customWidth="1"/>
    <col min="9" max="11" width="10.88671875" customWidth="1"/>
  </cols>
  <sheetData>
    <row r="1" spans="1:11" ht="19.5" customHeight="1" x14ac:dyDescent="0.3">
      <c r="A1" s="37"/>
      <c r="B1" s="38"/>
      <c r="C1" s="38"/>
      <c r="D1" s="38"/>
      <c r="E1" s="38"/>
      <c r="F1" s="38"/>
      <c r="G1" s="38"/>
      <c r="H1" s="38"/>
      <c r="I1" s="2"/>
      <c r="J1" s="2"/>
      <c r="K1" s="2"/>
    </row>
    <row r="2" spans="1:11" ht="14.4" x14ac:dyDescent="0.3">
      <c r="A2" s="39" t="s">
        <v>80</v>
      </c>
      <c r="B2" s="40"/>
      <c r="C2" s="40"/>
      <c r="D2" s="40"/>
      <c r="E2" s="40"/>
      <c r="F2" s="40"/>
      <c r="G2" s="40"/>
      <c r="H2" s="41"/>
      <c r="I2" s="2"/>
      <c r="J2" s="2"/>
      <c r="K2" s="2"/>
    </row>
    <row r="3" spans="1:11" ht="14.4" x14ac:dyDescent="0.3">
      <c r="A3" s="42"/>
      <c r="B3" s="43"/>
      <c r="C3" s="43"/>
      <c r="D3" s="43"/>
      <c r="E3" s="43"/>
      <c r="F3" s="43"/>
      <c r="G3" s="43"/>
      <c r="H3" s="44"/>
      <c r="I3" s="2"/>
      <c r="J3" s="2"/>
      <c r="K3" s="2"/>
    </row>
    <row r="4" spans="1:11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2"/>
      <c r="J4" s="2"/>
      <c r="K4" s="2"/>
    </row>
    <row r="5" spans="1:11" ht="14.4" x14ac:dyDescent="0.3">
      <c r="A5" s="5">
        <v>50</v>
      </c>
      <c r="B5" s="5">
        <v>0</v>
      </c>
      <c r="C5" s="5">
        <v>50</v>
      </c>
      <c r="D5" s="6">
        <v>30000</v>
      </c>
      <c r="E5" s="7" t="s">
        <v>37</v>
      </c>
      <c r="F5" s="7" t="s">
        <v>32</v>
      </c>
      <c r="G5" s="7" t="s">
        <v>12</v>
      </c>
      <c r="H5" s="8">
        <v>10000</v>
      </c>
      <c r="I5" s="2"/>
      <c r="J5" s="2"/>
      <c r="K5" s="2"/>
    </row>
    <row r="6" spans="1:11" ht="14.4" x14ac:dyDescent="0.3">
      <c r="A6" s="20">
        <v>1250</v>
      </c>
      <c r="B6" s="20">
        <v>0</v>
      </c>
      <c r="C6" s="20">
        <v>1250</v>
      </c>
      <c r="D6" s="20"/>
      <c r="E6" s="21"/>
      <c r="F6" s="21"/>
      <c r="G6" s="21"/>
      <c r="H6" s="21">
        <v>250000</v>
      </c>
      <c r="I6" s="2"/>
      <c r="J6" s="2"/>
      <c r="K6" s="2"/>
    </row>
    <row r="7" spans="1:11" ht="14.4" x14ac:dyDescent="0.3">
      <c r="A7" s="3" t="s">
        <v>13</v>
      </c>
      <c r="B7" s="3"/>
      <c r="C7" s="3" t="s">
        <v>14</v>
      </c>
      <c r="D7" s="3" t="s">
        <v>15</v>
      </c>
      <c r="E7" s="11"/>
      <c r="F7" s="11"/>
      <c r="G7" s="11"/>
      <c r="H7" s="12"/>
      <c r="I7" s="2"/>
      <c r="J7" s="2"/>
      <c r="K7" s="2"/>
    </row>
    <row r="8" spans="1:11" ht="14.4" x14ac:dyDescent="0.3">
      <c r="A8" s="13" t="s">
        <v>38</v>
      </c>
      <c r="B8" s="13"/>
      <c r="C8" s="14">
        <v>43365</v>
      </c>
      <c r="D8" s="15">
        <v>0.75</v>
      </c>
      <c r="E8" s="11"/>
      <c r="F8" s="11"/>
      <c r="G8" s="11"/>
      <c r="H8" s="12"/>
      <c r="I8" s="2"/>
      <c r="J8" s="2"/>
      <c r="K8" s="2"/>
    </row>
    <row r="9" spans="1:11" ht="14.4" x14ac:dyDescent="0.3">
      <c r="A9" s="3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3" t="s">
        <v>5</v>
      </c>
      <c r="G9" s="3" t="s">
        <v>7</v>
      </c>
      <c r="H9" s="16"/>
      <c r="I9" s="2"/>
      <c r="J9" s="2"/>
      <c r="K9" s="2"/>
    </row>
    <row r="10" spans="1:11" ht="14.4" x14ac:dyDescent="0.3">
      <c r="A10" s="17">
        <v>0.75</v>
      </c>
      <c r="B10" s="3"/>
      <c r="C10" s="3"/>
      <c r="D10" s="3"/>
      <c r="E10" s="3"/>
      <c r="F10" s="3"/>
      <c r="G10" s="3"/>
      <c r="H10" s="16"/>
      <c r="I10" s="2"/>
      <c r="J10" s="2"/>
      <c r="K10" s="2"/>
    </row>
    <row r="11" spans="1:11" ht="14.4" x14ac:dyDescent="0.3">
      <c r="A11" s="15">
        <f t="shared" ref="A11:A25" si="0">A10+F11</f>
        <v>0.76388888888888884</v>
      </c>
      <c r="B11" s="18">
        <v>1</v>
      </c>
      <c r="C11" s="18"/>
      <c r="D11" s="18">
        <v>75</v>
      </c>
      <c r="E11" s="18">
        <v>150</v>
      </c>
      <c r="F11" s="15">
        <v>1.3888888888888888E-2</v>
      </c>
      <c r="G11" s="18" t="s">
        <v>22</v>
      </c>
      <c r="H11" s="16"/>
      <c r="I11" s="2"/>
      <c r="J11" s="2"/>
      <c r="K11" s="2"/>
    </row>
    <row r="12" spans="1:11" ht="14.4" x14ac:dyDescent="0.3">
      <c r="A12" s="15">
        <f t="shared" si="0"/>
        <v>0.77777777777777768</v>
      </c>
      <c r="B12" s="18">
        <v>2</v>
      </c>
      <c r="C12" s="18"/>
      <c r="D12" s="18">
        <v>100</v>
      </c>
      <c r="E12" s="18">
        <v>200</v>
      </c>
      <c r="F12" s="15">
        <v>1.3888888888888888E-2</v>
      </c>
      <c r="G12" s="18" t="s">
        <v>22</v>
      </c>
      <c r="H12" s="16"/>
      <c r="I12" s="2"/>
      <c r="J12" s="2"/>
      <c r="K12" s="2"/>
    </row>
    <row r="13" spans="1:11" ht="14.4" x14ac:dyDescent="0.3">
      <c r="A13" s="15">
        <f t="shared" si="0"/>
        <v>0.79166666666666652</v>
      </c>
      <c r="B13" s="18">
        <v>3</v>
      </c>
      <c r="C13" s="18">
        <v>300</v>
      </c>
      <c r="D13" s="18">
        <v>150</v>
      </c>
      <c r="E13" s="18">
        <v>300</v>
      </c>
      <c r="F13" s="15">
        <v>1.3888888888888888E-2</v>
      </c>
      <c r="G13" s="18" t="s">
        <v>22</v>
      </c>
      <c r="H13" s="16"/>
      <c r="I13" s="2"/>
      <c r="J13" s="2"/>
      <c r="K13" s="2"/>
    </row>
    <row r="14" spans="1:11" ht="14.4" x14ac:dyDescent="0.3">
      <c r="A14" s="15">
        <f t="shared" si="0"/>
        <v>0.80555555555555536</v>
      </c>
      <c r="B14" s="18">
        <v>4</v>
      </c>
      <c r="C14" s="18">
        <v>400</v>
      </c>
      <c r="D14" s="18">
        <v>200</v>
      </c>
      <c r="E14" s="18">
        <v>400</v>
      </c>
      <c r="F14" s="15">
        <v>1.3888888888888888E-2</v>
      </c>
      <c r="G14" s="18" t="s">
        <v>22</v>
      </c>
      <c r="H14" s="16"/>
      <c r="I14" s="2"/>
      <c r="J14" s="2"/>
      <c r="K14" s="2"/>
    </row>
    <row r="15" spans="1:11" ht="14.4" x14ac:dyDescent="0.3">
      <c r="A15" s="15">
        <f t="shared" si="0"/>
        <v>0.8194444444444442</v>
      </c>
      <c r="B15" s="18">
        <v>5</v>
      </c>
      <c r="C15" s="18">
        <v>500</v>
      </c>
      <c r="D15" s="18">
        <v>250</v>
      </c>
      <c r="E15" s="18">
        <v>500</v>
      </c>
      <c r="F15" s="15">
        <v>1.3888888888888888E-2</v>
      </c>
      <c r="G15" s="18" t="s">
        <v>22</v>
      </c>
      <c r="H15" s="16"/>
      <c r="I15" s="2"/>
      <c r="J15" s="2"/>
      <c r="K15" s="2"/>
    </row>
    <row r="16" spans="1:11" ht="14.4" x14ac:dyDescent="0.3">
      <c r="A16" s="15">
        <f t="shared" si="0"/>
        <v>0.83333333333333304</v>
      </c>
      <c r="B16" s="34" t="s">
        <v>23</v>
      </c>
      <c r="C16" s="35"/>
      <c r="D16" s="35"/>
      <c r="E16" s="36"/>
      <c r="F16" s="15">
        <v>1.3888888888888888E-2</v>
      </c>
      <c r="G16" s="18" t="s">
        <v>22</v>
      </c>
      <c r="H16" s="16"/>
      <c r="I16" s="2"/>
      <c r="J16" s="2"/>
      <c r="K16" s="2"/>
    </row>
    <row r="17" spans="1:11" ht="14.4" x14ac:dyDescent="0.3">
      <c r="A17" s="15">
        <f t="shared" si="0"/>
        <v>0.84722222222222188</v>
      </c>
      <c r="B17" s="31">
        <v>6</v>
      </c>
      <c r="C17" s="18">
        <v>600</v>
      </c>
      <c r="D17" s="18">
        <v>300</v>
      </c>
      <c r="E17" s="18">
        <v>600</v>
      </c>
      <c r="F17" s="15">
        <v>1.3888888888888888E-2</v>
      </c>
      <c r="G17" s="18" t="s">
        <v>22</v>
      </c>
      <c r="H17" s="16"/>
      <c r="I17" s="2"/>
      <c r="J17" s="2"/>
      <c r="K17" s="2"/>
    </row>
    <row r="18" spans="1:11" ht="14.4" x14ac:dyDescent="0.3">
      <c r="A18" s="15">
        <f t="shared" si="0"/>
        <v>0.86111111111111072</v>
      </c>
      <c r="B18" s="18">
        <v>7</v>
      </c>
      <c r="C18" s="18">
        <v>800</v>
      </c>
      <c r="D18" s="18">
        <v>400</v>
      </c>
      <c r="E18" s="18">
        <v>800</v>
      </c>
      <c r="F18" s="15">
        <v>1.3888888888888888E-2</v>
      </c>
      <c r="G18" s="18" t="s">
        <v>22</v>
      </c>
      <c r="H18" s="16"/>
      <c r="I18" s="2"/>
      <c r="J18" s="2"/>
      <c r="K18" s="2"/>
    </row>
    <row r="19" spans="1:11" ht="14.4" x14ac:dyDescent="0.3">
      <c r="A19" s="15">
        <f t="shared" si="0"/>
        <v>0.87499999999999956</v>
      </c>
      <c r="B19" s="18">
        <v>8</v>
      </c>
      <c r="C19" s="18">
        <v>1000</v>
      </c>
      <c r="D19" s="18">
        <v>500</v>
      </c>
      <c r="E19" s="18">
        <v>1000</v>
      </c>
      <c r="F19" s="15">
        <v>1.3888888888888888E-2</v>
      </c>
      <c r="G19" s="18" t="s">
        <v>22</v>
      </c>
      <c r="H19" s="16"/>
      <c r="I19" s="2"/>
      <c r="J19" s="2"/>
      <c r="K19" s="2"/>
    </row>
    <row r="20" spans="1:11" ht="14.4" x14ac:dyDescent="0.3">
      <c r="A20" s="15">
        <f t="shared" si="0"/>
        <v>0.8888888888888884</v>
      </c>
      <c r="B20" s="18">
        <v>9</v>
      </c>
      <c r="C20" s="18">
        <v>1200</v>
      </c>
      <c r="D20" s="19">
        <v>600</v>
      </c>
      <c r="E20" s="19">
        <v>1200</v>
      </c>
      <c r="F20" s="15">
        <v>1.3888888888888888E-2</v>
      </c>
      <c r="G20" s="18" t="s">
        <v>22</v>
      </c>
      <c r="H20" s="16"/>
      <c r="I20" s="2"/>
      <c r="J20" s="2"/>
      <c r="K20" s="2"/>
    </row>
    <row r="21" spans="1:11" ht="15.75" customHeight="1" x14ac:dyDescent="0.3">
      <c r="A21" s="15">
        <f t="shared" si="0"/>
        <v>0.90277777777777724</v>
      </c>
      <c r="B21" s="18">
        <v>10</v>
      </c>
      <c r="C21" s="18">
        <v>1600</v>
      </c>
      <c r="D21" s="19">
        <v>800</v>
      </c>
      <c r="E21" s="19">
        <v>1600</v>
      </c>
      <c r="F21" s="15">
        <v>1.3888888888888888E-2</v>
      </c>
      <c r="G21" s="18" t="s">
        <v>22</v>
      </c>
      <c r="H21" s="16"/>
      <c r="I21" s="2"/>
      <c r="J21" s="2"/>
      <c r="K21" s="2"/>
    </row>
    <row r="22" spans="1:11" ht="15.75" customHeight="1" x14ac:dyDescent="0.3">
      <c r="A22" s="15">
        <f t="shared" si="0"/>
        <v>0.91666666666666607</v>
      </c>
      <c r="B22" s="18">
        <v>11</v>
      </c>
      <c r="C22" s="18">
        <v>2000</v>
      </c>
      <c r="D22" s="19">
        <v>1000</v>
      </c>
      <c r="E22" s="19">
        <v>2000</v>
      </c>
      <c r="F22" s="15">
        <v>1.3888888888888888E-2</v>
      </c>
      <c r="G22" s="18" t="s">
        <v>22</v>
      </c>
      <c r="H22" s="16"/>
      <c r="I22" s="2"/>
      <c r="J22" s="2"/>
      <c r="K22" s="2"/>
    </row>
    <row r="23" spans="1:11" ht="15.75" customHeight="1" x14ac:dyDescent="0.3">
      <c r="A23" s="15">
        <f t="shared" si="0"/>
        <v>0.93055555555555491</v>
      </c>
      <c r="B23" s="18">
        <v>12</v>
      </c>
      <c r="C23" s="18">
        <v>2400</v>
      </c>
      <c r="D23" s="19">
        <v>1200</v>
      </c>
      <c r="E23" s="19">
        <v>2400</v>
      </c>
      <c r="F23" s="15">
        <v>1.3888888888888888E-2</v>
      </c>
      <c r="G23" s="18" t="s">
        <v>22</v>
      </c>
      <c r="H23" s="16"/>
      <c r="I23" s="2"/>
      <c r="J23" s="2"/>
      <c r="K23" s="2"/>
    </row>
    <row r="24" spans="1:11" ht="15.75" customHeight="1" x14ac:dyDescent="0.3">
      <c r="A24" s="15">
        <f t="shared" si="0"/>
        <v>0.94444444444444375</v>
      </c>
      <c r="B24" s="34" t="s">
        <v>81</v>
      </c>
      <c r="C24" s="35"/>
      <c r="D24" s="35"/>
      <c r="E24" s="36"/>
      <c r="F24" s="15">
        <v>1.3888888888888888E-2</v>
      </c>
      <c r="G24" s="18" t="s">
        <v>22</v>
      </c>
      <c r="H24" s="16"/>
      <c r="I24" s="2"/>
      <c r="J24" s="2"/>
      <c r="K24" s="2"/>
    </row>
    <row r="25" spans="1:11" ht="15.75" customHeight="1" x14ac:dyDescent="0.3">
      <c r="A25" s="15">
        <f t="shared" si="0"/>
        <v>0.95833333333333259</v>
      </c>
      <c r="B25" s="18">
        <v>13</v>
      </c>
      <c r="C25" s="18">
        <v>3000</v>
      </c>
      <c r="D25" s="19">
        <v>1500</v>
      </c>
      <c r="E25" s="19">
        <v>3000</v>
      </c>
      <c r="F25" s="15">
        <v>1.3888888888888888E-2</v>
      </c>
      <c r="G25" s="18" t="s">
        <v>25</v>
      </c>
      <c r="H25" s="16"/>
      <c r="I25" s="2"/>
      <c r="J25" s="2"/>
      <c r="K25" s="2"/>
    </row>
    <row r="26" spans="1:11" ht="15.75" customHeight="1" x14ac:dyDescent="0.3">
      <c r="A26" s="15">
        <f>A25+F29</f>
        <v>0.97222222222222143</v>
      </c>
      <c r="B26" s="18">
        <v>14</v>
      </c>
      <c r="C26" s="18">
        <v>4000</v>
      </c>
      <c r="D26" s="19">
        <v>2000</v>
      </c>
      <c r="E26" s="19">
        <v>4000</v>
      </c>
      <c r="F26" s="15">
        <v>1.3888888888888888E-2</v>
      </c>
      <c r="G26" s="18" t="s">
        <v>25</v>
      </c>
      <c r="H26" s="16"/>
      <c r="I26" s="2"/>
      <c r="J26" s="2"/>
      <c r="K26" s="2"/>
    </row>
    <row r="27" spans="1:11" ht="15.75" customHeight="1" x14ac:dyDescent="0.3">
      <c r="A27" s="15">
        <f t="shared" ref="A27:A38" si="1">A26+F26</f>
        <v>0.98611111111111027</v>
      </c>
      <c r="B27" s="18">
        <v>15</v>
      </c>
      <c r="C27" s="18">
        <v>5000</v>
      </c>
      <c r="D27" s="19">
        <v>2500</v>
      </c>
      <c r="E27" s="19">
        <v>5000</v>
      </c>
      <c r="F27" s="15">
        <v>1.3888888888888888E-2</v>
      </c>
      <c r="G27" s="18" t="s">
        <v>25</v>
      </c>
      <c r="H27" s="16"/>
      <c r="I27" s="2"/>
      <c r="J27" s="2"/>
      <c r="K27" s="2"/>
    </row>
    <row r="28" spans="1:11" ht="15.75" customHeight="1" x14ac:dyDescent="0.3">
      <c r="A28" s="15">
        <f t="shared" si="1"/>
        <v>0.99999999999999911</v>
      </c>
      <c r="B28" s="34" t="s">
        <v>54</v>
      </c>
      <c r="C28" s="35"/>
      <c r="D28" s="35"/>
      <c r="E28" s="36"/>
      <c r="F28" s="15">
        <v>1.3888888888888888E-2</v>
      </c>
      <c r="G28" s="18" t="s">
        <v>25</v>
      </c>
      <c r="H28" s="16"/>
      <c r="I28" s="2"/>
      <c r="J28" s="2"/>
      <c r="K28" s="2"/>
    </row>
    <row r="29" spans="1:11" ht="15.75" customHeight="1" x14ac:dyDescent="0.3">
      <c r="A29" s="15">
        <f t="shared" si="1"/>
        <v>1.013888888888888</v>
      </c>
      <c r="B29" s="18">
        <v>16</v>
      </c>
      <c r="C29" s="19">
        <v>6000</v>
      </c>
      <c r="D29" s="19">
        <v>3000</v>
      </c>
      <c r="E29" s="19">
        <v>6000</v>
      </c>
      <c r="F29" s="15">
        <v>1.3888888888888888E-2</v>
      </c>
      <c r="G29" s="18" t="s">
        <v>25</v>
      </c>
      <c r="H29" s="16"/>
      <c r="I29" s="2"/>
      <c r="J29" s="2"/>
      <c r="K29" s="2"/>
    </row>
    <row r="30" spans="1:11" ht="15.75" customHeight="1" x14ac:dyDescent="0.3">
      <c r="A30" s="15">
        <f t="shared" si="1"/>
        <v>1.0277777777777768</v>
      </c>
      <c r="B30" s="18">
        <v>17</v>
      </c>
      <c r="C30" s="19">
        <v>8000</v>
      </c>
      <c r="D30" s="19">
        <v>4000</v>
      </c>
      <c r="E30" s="19">
        <v>8000</v>
      </c>
      <c r="F30" s="15">
        <v>1.3888888888888888E-2</v>
      </c>
      <c r="G30" s="18" t="s">
        <v>25</v>
      </c>
      <c r="H30" s="16"/>
      <c r="I30" s="2"/>
      <c r="J30" s="2"/>
      <c r="K30" s="2"/>
    </row>
    <row r="31" spans="1:11" ht="15.75" customHeight="1" x14ac:dyDescent="0.3">
      <c r="A31" s="15">
        <f t="shared" si="1"/>
        <v>1.0416666666666656</v>
      </c>
      <c r="B31" s="18">
        <v>18</v>
      </c>
      <c r="C31" s="19">
        <v>10000</v>
      </c>
      <c r="D31" s="19">
        <v>5000</v>
      </c>
      <c r="E31" s="19">
        <v>10000</v>
      </c>
      <c r="F31" s="15">
        <v>1.3888888888888888E-2</v>
      </c>
      <c r="G31" s="18" t="s">
        <v>25</v>
      </c>
      <c r="H31" s="16"/>
      <c r="I31" s="2"/>
      <c r="J31" s="2"/>
      <c r="K31" s="2"/>
    </row>
    <row r="32" spans="1:11" ht="15.75" customHeight="1" x14ac:dyDescent="0.3">
      <c r="A32" s="15">
        <f t="shared" si="1"/>
        <v>1.0555555555555545</v>
      </c>
      <c r="B32" s="18">
        <v>19</v>
      </c>
      <c r="C32" s="19">
        <v>12000</v>
      </c>
      <c r="D32" s="19">
        <v>6000</v>
      </c>
      <c r="E32" s="19">
        <v>12000</v>
      </c>
      <c r="F32" s="15">
        <v>1.3888888888888888E-2</v>
      </c>
      <c r="G32" s="18" t="s">
        <v>25</v>
      </c>
      <c r="H32" s="16"/>
      <c r="I32" s="2"/>
      <c r="J32" s="2"/>
      <c r="K32" s="2"/>
    </row>
    <row r="33" spans="1:11" ht="15.75" customHeight="1" x14ac:dyDescent="0.3">
      <c r="A33" s="15">
        <f t="shared" si="1"/>
        <v>1.0694444444444433</v>
      </c>
      <c r="B33" s="18">
        <v>20</v>
      </c>
      <c r="C33" s="19">
        <v>16000</v>
      </c>
      <c r="D33" s="19">
        <v>8000</v>
      </c>
      <c r="E33" s="19">
        <v>16000</v>
      </c>
      <c r="F33" s="15">
        <v>1.3888888888888888E-2</v>
      </c>
      <c r="G33" s="18" t="s">
        <v>25</v>
      </c>
      <c r="H33" s="16"/>
      <c r="I33" s="2"/>
      <c r="J33" s="2"/>
      <c r="K33" s="2"/>
    </row>
    <row r="34" spans="1:11" ht="15.75" customHeight="1" x14ac:dyDescent="0.3">
      <c r="A34" s="15">
        <f t="shared" si="1"/>
        <v>1.0833333333333321</v>
      </c>
      <c r="B34" s="18">
        <v>21</v>
      </c>
      <c r="C34" s="19">
        <v>20000</v>
      </c>
      <c r="D34" s="19">
        <v>10000</v>
      </c>
      <c r="E34" s="19">
        <v>20000</v>
      </c>
      <c r="F34" s="15">
        <v>1.3888888888888888E-2</v>
      </c>
      <c r="G34" s="18" t="s">
        <v>25</v>
      </c>
      <c r="H34" s="16"/>
      <c r="I34" s="2"/>
      <c r="J34" s="2"/>
      <c r="K34" s="2"/>
    </row>
    <row r="35" spans="1:11" ht="15.75" customHeight="1" x14ac:dyDescent="0.3">
      <c r="A35" s="15">
        <f t="shared" si="1"/>
        <v>1.097222222222221</v>
      </c>
      <c r="B35" s="18">
        <v>22</v>
      </c>
      <c r="C35" s="19">
        <v>24000</v>
      </c>
      <c r="D35" s="19">
        <v>12000</v>
      </c>
      <c r="E35" s="19">
        <v>24000</v>
      </c>
      <c r="F35" s="15">
        <v>1.3888888888888888E-2</v>
      </c>
      <c r="G35" s="18" t="s">
        <v>25</v>
      </c>
      <c r="H35" s="16"/>
      <c r="I35" s="2"/>
      <c r="J35" s="2"/>
      <c r="K35" s="2"/>
    </row>
    <row r="36" spans="1:11" ht="15.75" customHeight="1" x14ac:dyDescent="0.3">
      <c r="A36" s="15">
        <f t="shared" si="1"/>
        <v>1.1111111111111098</v>
      </c>
      <c r="B36" s="18">
        <v>23</v>
      </c>
      <c r="C36" s="19">
        <v>30000</v>
      </c>
      <c r="D36" s="19">
        <v>15000</v>
      </c>
      <c r="E36" s="19">
        <v>30000</v>
      </c>
      <c r="F36" s="15">
        <v>1.3888888888888888E-2</v>
      </c>
      <c r="G36" s="18" t="s">
        <v>25</v>
      </c>
      <c r="H36" s="16"/>
      <c r="I36" s="2"/>
      <c r="J36" s="2"/>
      <c r="K36" s="2"/>
    </row>
    <row r="37" spans="1:11" ht="15.75" customHeight="1" x14ac:dyDescent="0.3">
      <c r="A37" s="15">
        <f t="shared" si="1"/>
        <v>1.1249999999999987</v>
      </c>
      <c r="B37" s="18">
        <v>24</v>
      </c>
      <c r="C37" s="19">
        <v>40000</v>
      </c>
      <c r="D37" s="19">
        <v>20000</v>
      </c>
      <c r="E37" s="19">
        <v>40000</v>
      </c>
      <c r="F37" s="15">
        <v>1.3888888888888888E-2</v>
      </c>
      <c r="G37" s="18" t="s">
        <v>25</v>
      </c>
      <c r="H37" s="16"/>
      <c r="I37" s="2"/>
      <c r="J37" s="2"/>
      <c r="K37" s="2"/>
    </row>
    <row r="38" spans="1:11" ht="15.75" customHeight="1" x14ac:dyDescent="0.3">
      <c r="A38" s="15">
        <f t="shared" si="1"/>
        <v>1.1388888888888875</v>
      </c>
      <c r="B38" s="18">
        <v>25</v>
      </c>
      <c r="C38" s="19">
        <v>50000</v>
      </c>
      <c r="D38" s="19">
        <v>25000</v>
      </c>
      <c r="E38" s="19">
        <v>50000</v>
      </c>
      <c r="F38" s="15">
        <v>1.3888888888888888E-2</v>
      </c>
      <c r="G38" s="18" t="s">
        <v>25</v>
      </c>
      <c r="H38" s="16"/>
      <c r="I38" s="2"/>
      <c r="J38" s="2"/>
      <c r="K38" s="2"/>
    </row>
    <row r="39" spans="1:11" ht="15.75" customHeight="1" x14ac:dyDescent="0.3">
      <c r="A39" s="32" t="s">
        <v>27</v>
      </c>
      <c r="B39" s="33"/>
      <c r="C39" s="33"/>
      <c r="D39" s="33"/>
      <c r="E39" s="33"/>
      <c r="F39" s="33"/>
      <c r="G39" s="33"/>
      <c r="H39" s="33"/>
      <c r="I39" s="2"/>
      <c r="J39" s="2"/>
      <c r="K39" s="2"/>
    </row>
    <row r="40" spans="1:11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6">
    <mergeCell ref="A39:H39"/>
    <mergeCell ref="A1:H1"/>
    <mergeCell ref="A2:H3"/>
    <mergeCell ref="B16:E16"/>
    <mergeCell ref="B24:E24"/>
    <mergeCell ref="B28:E28"/>
  </mergeCells>
  <pageMargins left="0.7" right="0.7" top="0.78740157499999996" bottom="0.78740157499999996" header="0" footer="0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selection sqref="A1:H1"/>
    </sheetView>
  </sheetViews>
  <sheetFormatPr defaultColWidth="14.44140625" defaultRowHeight="15" customHeight="1" x14ac:dyDescent="0.3"/>
  <cols>
    <col min="1" max="1" width="11.109375" customWidth="1"/>
    <col min="2" max="2" width="6.33203125" customWidth="1"/>
    <col min="3" max="3" width="11.44140625" customWidth="1"/>
    <col min="4" max="4" width="11.33203125" customWidth="1"/>
    <col min="5" max="6" width="10.33203125" customWidth="1"/>
    <col min="7" max="8" width="11.44140625" customWidth="1"/>
    <col min="9" max="11" width="10.88671875" customWidth="1"/>
  </cols>
  <sheetData>
    <row r="1" spans="1:11" ht="19.5" customHeight="1" x14ac:dyDescent="0.3">
      <c r="A1" s="37"/>
      <c r="B1" s="38"/>
      <c r="C1" s="38"/>
      <c r="D1" s="38"/>
      <c r="E1" s="38"/>
      <c r="F1" s="38"/>
      <c r="G1" s="38"/>
      <c r="H1" s="38"/>
      <c r="I1" s="2"/>
      <c r="J1" s="2"/>
      <c r="K1" s="2"/>
    </row>
    <row r="2" spans="1:11" ht="14.4" x14ac:dyDescent="0.3">
      <c r="A2" s="39" t="s">
        <v>82</v>
      </c>
      <c r="B2" s="40"/>
      <c r="C2" s="40"/>
      <c r="D2" s="40"/>
      <c r="E2" s="40"/>
      <c r="F2" s="40"/>
      <c r="G2" s="40"/>
      <c r="H2" s="41"/>
      <c r="I2" s="2"/>
      <c r="J2" s="2"/>
      <c r="K2" s="2"/>
    </row>
    <row r="3" spans="1:11" ht="14.4" x14ac:dyDescent="0.3">
      <c r="A3" s="42"/>
      <c r="B3" s="43"/>
      <c r="C3" s="43"/>
      <c r="D3" s="43"/>
      <c r="E3" s="43"/>
      <c r="F3" s="43"/>
      <c r="G3" s="43"/>
      <c r="H3" s="44"/>
      <c r="I3" s="2"/>
      <c r="J3" s="2"/>
      <c r="K3" s="2"/>
    </row>
    <row r="4" spans="1:11" ht="14.4" x14ac:dyDescent="0.3">
      <c r="A4" s="3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2"/>
      <c r="J4" s="2"/>
      <c r="K4" s="2"/>
    </row>
    <row r="5" spans="1:11" ht="14.4" x14ac:dyDescent="0.3">
      <c r="A5" s="5">
        <v>40</v>
      </c>
      <c r="B5" s="5">
        <v>0</v>
      </c>
      <c r="C5" s="5">
        <v>40</v>
      </c>
      <c r="D5" s="6">
        <v>25000</v>
      </c>
      <c r="E5" s="7" t="s">
        <v>37</v>
      </c>
      <c r="F5" s="7" t="s">
        <v>32</v>
      </c>
      <c r="G5" s="7" t="s">
        <v>83</v>
      </c>
      <c r="H5" s="8">
        <v>7000</v>
      </c>
      <c r="I5" s="2"/>
      <c r="J5" s="2"/>
      <c r="K5" s="2"/>
    </row>
    <row r="6" spans="1:11" ht="14.4" x14ac:dyDescent="0.3">
      <c r="A6" s="20">
        <v>1000</v>
      </c>
      <c r="B6" s="20">
        <v>0</v>
      </c>
      <c r="C6" s="20">
        <v>1000</v>
      </c>
      <c r="D6" s="20"/>
      <c r="E6" s="21"/>
      <c r="F6" s="21"/>
      <c r="G6" s="21"/>
      <c r="H6" s="21">
        <v>175000</v>
      </c>
      <c r="I6" s="2"/>
      <c r="J6" s="2"/>
      <c r="K6" s="2"/>
    </row>
    <row r="7" spans="1:11" ht="14.4" x14ac:dyDescent="0.3">
      <c r="A7" s="3" t="s">
        <v>13</v>
      </c>
      <c r="B7" s="3"/>
      <c r="C7" s="3" t="s">
        <v>14</v>
      </c>
      <c r="D7" s="3" t="s">
        <v>15</v>
      </c>
      <c r="E7" s="11"/>
      <c r="F7" s="11"/>
      <c r="G7" s="11"/>
      <c r="H7" s="12"/>
      <c r="I7" s="2"/>
      <c r="J7" s="2"/>
      <c r="K7" s="2"/>
    </row>
    <row r="8" spans="1:11" ht="14.4" x14ac:dyDescent="0.3">
      <c r="A8" s="13" t="s">
        <v>46</v>
      </c>
      <c r="B8" s="13"/>
      <c r="C8" s="14">
        <v>43366</v>
      </c>
      <c r="D8" s="15">
        <v>0.625</v>
      </c>
      <c r="E8" s="11"/>
      <c r="F8" s="11"/>
      <c r="G8" s="11"/>
      <c r="H8" s="12"/>
      <c r="I8" s="2"/>
      <c r="J8" s="2"/>
      <c r="K8" s="2"/>
    </row>
    <row r="9" spans="1:11" ht="14.4" x14ac:dyDescent="0.3">
      <c r="A9" s="3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3" t="s">
        <v>5</v>
      </c>
      <c r="G9" s="3" t="s">
        <v>7</v>
      </c>
      <c r="H9" s="16"/>
      <c r="I9" s="2"/>
      <c r="J9" s="2"/>
      <c r="K9" s="2"/>
    </row>
    <row r="10" spans="1:11" ht="14.4" x14ac:dyDescent="0.3">
      <c r="A10" s="17">
        <v>0.625</v>
      </c>
      <c r="B10" s="3"/>
      <c r="C10" s="3"/>
      <c r="D10" s="3"/>
      <c r="E10" s="3"/>
      <c r="F10" s="3"/>
      <c r="G10" s="3"/>
      <c r="H10" s="16"/>
      <c r="I10" s="2"/>
      <c r="J10" s="2"/>
      <c r="K10" s="2"/>
    </row>
    <row r="11" spans="1:11" ht="14.4" x14ac:dyDescent="0.3">
      <c r="A11" s="15">
        <f t="shared" ref="A11:A25" si="0">A10+F11</f>
        <v>0.63888888888888884</v>
      </c>
      <c r="B11" s="18">
        <v>1</v>
      </c>
      <c r="C11" s="18"/>
      <c r="D11" s="18">
        <v>50</v>
      </c>
      <c r="E11" s="18">
        <v>100</v>
      </c>
      <c r="F11" s="15">
        <v>1.3888888888888888E-2</v>
      </c>
      <c r="G11" s="18" t="s">
        <v>22</v>
      </c>
      <c r="H11" s="16"/>
      <c r="I11" s="2"/>
      <c r="J11" s="2"/>
      <c r="K11" s="2"/>
    </row>
    <row r="12" spans="1:11" ht="14.4" x14ac:dyDescent="0.3">
      <c r="A12" s="15">
        <f t="shared" si="0"/>
        <v>0.65277777777777768</v>
      </c>
      <c r="B12" s="18">
        <v>2</v>
      </c>
      <c r="C12" s="18"/>
      <c r="D12" s="18">
        <v>75</v>
      </c>
      <c r="E12" s="18">
        <v>150</v>
      </c>
      <c r="F12" s="15">
        <v>1.3888888888888888E-2</v>
      </c>
      <c r="G12" s="18" t="s">
        <v>22</v>
      </c>
      <c r="H12" s="16"/>
      <c r="I12" s="2"/>
      <c r="J12" s="2"/>
      <c r="K12" s="2"/>
    </row>
    <row r="13" spans="1:11" ht="14.4" x14ac:dyDescent="0.3">
      <c r="A13" s="15">
        <f t="shared" si="0"/>
        <v>0.66666666666666652</v>
      </c>
      <c r="B13" s="18">
        <v>3</v>
      </c>
      <c r="C13" s="18"/>
      <c r="D13" s="18">
        <v>100</v>
      </c>
      <c r="E13" s="18">
        <v>200</v>
      </c>
      <c r="F13" s="15">
        <v>1.3888888888888888E-2</v>
      </c>
      <c r="G13" s="18" t="s">
        <v>22</v>
      </c>
      <c r="H13" s="16"/>
      <c r="I13" s="2"/>
      <c r="J13" s="2"/>
      <c r="K13" s="2"/>
    </row>
    <row r="14" spans="1:11" ht="14.4" x14ac:dyDescent="0.3">
      <c r="A14" s="15">
        <f t="shared" si="0"/>
        <v>0.68055555555555536</v>
      </c>
      <c r="B14" s="18">
        <v>4</v>
      </c>
      <c r="C14" s="18">
        <v>300</v>
      </c>
      <c r="D14" s="18">
        <v>150</v>
      </c>
      <c r="E14" s="18">
        <v>300</v>
      </c>
      <c r="F14" s="15">
        <v>1.3888888888888888E-2</v>
      </c>
      <c r="G14" s="18" t="s">
        <v>22</v>
      </c>
      <c r="H14" s="16"/>
      <c r="I14" s="2"/>
      <c r="J14" s="2"/>
      <c r="K14" s="2"/>
    </row>
    <row r="15" spans="1:11" ht="14.4" x14ac:dyDescent="0.3">
      <c r="A15" s="15">
        <f t="shared" si="0"/>
        <v>0.6944444444444442</v>
      </c>
      <c r="B15" s="18">
        <v>5</v>
      </c>
      <c r="C15" s="18">
        <v>400</v>
      </c>
      <c r="D15" s="18">
        <v>200</v>
      </c>
      <c r="E15" s="18">
        <v>400</v>
      </c>
      <c r="F15" s="15">
        <v>1.3888888888888888E-2</v>
      </c>
      <c r="G15" s="18" t="s">
        <v>22</v>
      </c>
      <c r="H15" s="16"/>
      <c r="I15" s="2"/>
      <c r="J15" s="2"/>
      <c r="K15" s="2"/>
    </row>
    <row r="16" spans="1:11" ht="14.4" x14ac:dyDescent="0.3">
      <c r="A16" s="15">
        <f t="shared" si="0"/>
        <v>0.70833333333333304</v>
      </c>
      <c r="B16" s="18">
        <v>6</v>
      </c>
      <c r="C16" s="18">
        <v>500</v>
      </c>
      <c r="D16" s="18">
        <v>250</v>
      </c>
      <c r="E16" s="18">
        <v>500</v>
      </c>
      <c r="F16" s="15">
        <v>1.3888888888888888E-2</v>
      </c>
      <c r="G16" s="18" t="s">
        <v>22</v>
      </c>
      <c r="H16" s="16"/>
      <c r="I16" s="2"/>
      <c r="J16" s="2"/>
      <c r="K16" s="2"/>
    </row>
    <row r="17" spans="1:11" ht="14.4" x14ac:dyDescent="0.3">
      <c r="A17" s="15">
        <f t="shared" si="0"/>
        <v>0.72222222222222188</v>
      </c>
      <c r="B17" s="34" t="s">
        <v>23</v>
      </c>
      <c r="C17" s="35"/>
      <c r="D17" s="35"/>
      <c r="E17" s="36"/>
      <c r="F17" s="15">
        <v>1.3888888888888888E-2</v>
      </c>
      <c r="G17" s="18" t="s">
        <v>22</v>
      </c>
      <c r="H17" s="16"/>
      <c r="I17" s="2"/>
      <c r="J17" s="2"/>
      <c r="K17" s="2"/>
    </row>
    <row r="18" spans="1:11" ht="14.4" x14ac:dyDescent="0.3">
      <c r="A18" s="15">
        <f t="shared" si="0"/>
        <v>0.73611111111111072</v>
      </c>
      <c r="B18" s="18">
        <v>7</v>
      </c>
      <c r="C18" s="18">
        <v>600</v>
      </c>
      <c r="D18" s="18">
        <v>300</v>
      </c>
      <c r="E18" s="18">
        <v>600</v>
      </c>
      <c r="F18" s="15">
        <v>1.3888888888888888E-2</v>
      </c>
      <c r="G18" s="18" t="s">
        <v>22</v>
      </c>
      <c r="H18" s="16"/>
      <c r="I18" s="2"/>
      <c r="J18" s="2"/>
      <c r="K18" s="2"/>
    </row>
    <row r="19" spans="1:11" ht="14.4" x14ac:dyDescent="0.3">
      <c r="A19" s="15">
        <f t="shared" si="0"/>
        <v>0.74999999999999956</v>
      </c>
      <c r="B19" s="18">
        <v>8</v>
      </c>
      <c r="C19" s="18">
        <v>800</v>
      </c>
      <c r="D19" s="18">
        <v>400</v>
      </c>
      <c r="E19" s="18">
        <v>800</v>
      </c>
      <c r="F19" s="15">
        <v>1.3888888888888888E-2</v>
      </c>
      <c r="G19" s="18" t="s">
        <v>22</v>
      </c>
      <c r="H19" s="16"/>
      <c r="I19" s="2"/>
      <c r="J19" s="2"/>
      <c r="K19" s="2"/>
    </row>
    <row r="20" spans="1:11" ht="14.4" x14ac:dyDescent="0.3">
      <c r="A20" s="15">
        <f t="shared" si="0"/>
        <v>0.7638888888888884</v>
      </c>
      <c r="B20" s="18">
        <v>9</v>
      </c>
      <c r="C20" s="18">
        <v>1000</v>
      </c>
      <c r="D20" s="18">
        <v>500</v>
      </c>
      <c r="E20" s="18">
        <v>1000</v>
      </c>
      <c r="F20" s="15">
        <v>1.3888888888888888E-2</v>
      </c>
      <c r="G20" s="18" t="s">
        <v>22</v>
      </c>
      <c r="H20" s="16"/>
      <c r="I20" s="2"/>
      <c r="J20" s="2"/>
      <c r="K20" s="2"/>
    </row>
    <row r="21" spans="1:11" ht="15.75" customHeight="1" x14ac:dyDescent="0.3">
      <c r="A21" s="15">
        <f t="shared" si="0"/>
        <v>0.77777777777777724</v>
      </c>
      <c r="B21" s="18">
        <v>10</v>
      </c>
      <c r="C21" s="18">
        <v>1200</v>
      </c>
      <c r="D21" s="19">
        <v>600</v>
      </c>
      <c r="E21" s="19">
        <v>1200</v>
      </c>
      <c r="F21" s="15">
        <v>1.3888888888888888E-2</v>
      </c>
      <c r="G21" s="18" t="s">
        <v>22</v>
      </c>
      <c r="H21" s="16"/>
      <c r="I21" s="2"/>
      <c r="J21" s="2"/>
      <c r="K21" s="2"/>
    </row>
    <row r="22" spans="1:11" ht="15.75" customHeight="1" x14ac:dyDescent="0.3">
      <c r="A22" s="15">
        <f t="shared" si="0"/>
        <v>0.79166666666666607</v>
      </c>
      <c r="B22" s="18">
        <v>11</v>
      </c>
      <c r="C22" s="18">
        <v>1600</v>
      </c>
      <c r="D22" s="19">
        <v>800</v>
      </c>
      <c r="E22" s="19">
        <v>1600</v>
      </c>
      <c r="F22" s="15">
        <v>1.3888888888888888E-2</v>
      </c>
      <c r="G22" s="18" t="s">
        <v>22</v>
      </c>
      <c r="H22" s="16"/>
      <c r="I22" s="2"/>
      <c r="J22" s="2"/>
      <c r="K22" s="2"/>
    </row>
    <row r="23" spans="1:11" ht="15.75" customHeight="1" x14ac:dyDescent="0.3">
      <c r="A23" s="15">
        <f t="shared" si="0"/>
        <v>0.80555555555555491</v>
      </c>
      <c r="B23" s="18">
        <v>12</v>
      </c>
      <c r="C23" s="18">
        <v>2000</v>
      </c>
      <c r="D23" s="19">
        <v>1000</v>
      </c>
      <c r="E23" s="19">
        <v>2000</v>
      </c>
      <c r="F23" s="15">
        <v>1.3888888888888888E-2</v>
      </c>
      <c r="G23" s="18" t="s">
        <v>22</v>
      </c>
      <c r="H23" s="16"/>
      <c r="I23" s="2"/>
      <c r="J23" s="2"/>
      <c r="K23" s="2"/>
    </row>
    <row r="24" spans="1:11" ht="15.75" customHeight="1" x14ac:dyDescent="0.3">
      <c r="A24" s="15">
        <f t="shared" si="0"/>
        <v>0.81944444444444375</v>
      </c>
      <c r="B24" s="18">
        <v>13</v>
      </c>
      <c r="C24" s="18">
        <v>2400</v>
      </c>
      <c r="D24" s="19">
        <v>1200</v>
      </c>
      <c r="E24" s="19">
        <v>2400</v>
      </c>
      <c r="F24" s="15">
        <v>1.3888888888888888E-2</v>
      </c>
      <c r="G24" s="18" t="s">
        <v>22</v>
      </c>
      <c r="H24" s="16"/>
      <c r="I24" s="2"/>
      <c r="J24" s="2"/>
      <c r="K24" s="2"/>
    </row>
    <row r="25" spans="1:11" ht="15.75" customHeight="1" x14ac:dyDescent="0.3">
      <c r="A25" s="15">
        <f t="shared" si="0"/>
        <v>0.83333333333333259</v>
      </c>
      <c r="B25" s="34" t="s">
        <v>81</v>
      </c>
      <c r="C25" s="35"/>
      <c r="D25" s="35"/>
      <c r="E25" s="36"/>
      <c r="F25" s="15">
        <v>1.3888888888888888E-2</v>
      </c>
      <c r="G25" s="18" t="s">
        <v>25</v>
      </c>
      <c r="H25" s="16"/>
      <c r="I25" s="2"/>
      <c r="J25" s="2"/>
      <c r="K25" s="2"/>
    </row>
    <row r="26" spans="1:11" ht="15.75" customHeight="1" x14ac:dyDescent="0.3">
      <c r="A26" s="15">
        <f>A25+F29</f>
        <v>0.84722222222222143</v>
      </c>
      <c r="B26" s="18">
        <v>14</v>
      </c>
      <c r="C26" s="18">
        <v>3000</v>
      </c>
      <c r="D26" s="19">
        <v>1500</v>
      </c>
      <c r="E26" s="19">
        <v>3000</v>
      </c>
      <c r="F26" s="15">
        <v>1.3888888888888888E-2</v>
      </c>
      <c r="G26" s="18" t="s">
        <v>25</v>
      </c>
      <c r="H26" s="16"/>
      <c r="I26" s="2"/>
      <c r="J26" s="2"/>
      <c r="K26" s="2"/>
    </row>
    <row r="27" spans="1:11" ht="15.75" customHeight="1" x14ac:dyDescent="0.3">
      <c r="A27" s="15">
        <f t="shared" ref="A27:A38" si="1">A26+F26</f>
        <v>0.86111111111111027</v>
      </c>
      <c r="B27" s="18">
        <v>15</v>
      </c>
      <c r="C27" s="18">
        <v>4000</v>
      </c>
      <c r="D27" s="19">
        <v>2000</v>
      </c>
      <c r="E27" s="19">
        <v>4000</v>
      </c>
      <c r="F27" s="15">
        <v>1.3888888888888888E-2</v>
      </c>
      <c r="G27" s="18" t="s">
        <v>25</v>
      </c>
      <c r="H27" s="16"/>
      <c r="I27" s="2"/>
      <c r="J27" s="2"/>
      <c r="K27" s="2"/>
    </row>
    <row r="28" spans="1:11" ht="15.75" customHeight="1" x14ac:dyDescent="0.3">
      <c r="A28" s="15">
        <f t="shared" si="1"/>
        <v>0.87499999999999911</v>
      </c>
      <c r="B28" s="18">
        <v>16</v>
      </c>
      <c r="C28" s="18">
        <v>5000</v>
      </c>
      <c r="D28" s="19">
        <v>2500</v>
      </c>
      <c r="E28" s="19">
        <v>5000</v>
      </c>
      <c r="F28" s="15">
        <v>1.3888888888888888E-2</v>
      </c>
      <c r="G28" s="18" t="s">
        <v>25</v>
      </c>
      <c r="H28" s="16"/>
      <c r="I28" s="2"/>
      <c r="J28" s="2"/>
      <c r="K28" s="2"/>
    </row>
    <row r="29" spans="1:11" ht="15.75" customHeight="1" x14ac:dyDescent="0.3">
      <c r="A29" s="15">
        <f t="shared" si="1"/>
        <v>0.88888888888888795</v>
      </c>
      <c r="B29" s="34" t="s">
        <v>26</v>
      </c>
      <c r="C29" s="35"/>
      <c r="D29" s="35"/>
      <c r="E29" s="36"/>
      <c r="F29" s="15">
        <v>1.3888888888888888E-2</v>
      </c>
      <c r="G29" s="18" t="s">
        <v>25</v>
      </c>
      <c r="H29" s="16"/>
      <c r="I29" s="2"/>
      <c r="J29" s="2"/>
      <c r="K29" s="2"/>
    </row>
    <row r="30" spans="1:11" ht="15.75" customHeight="1" x14ac:dyDescent="0.3">
      <c r="A30" s="15">
        <f t="shared" si="1"/>
        <v>0.90277777777777679</v>
      </c>
      <c r="B30" s="18">
        <v>17</v>
      </c>
      <c r="C30" s="19">
        <v>6000</v>
      </c>
      <c r="D30" s="19">
        <v>3000</v>
      </c>
      <c r="E30" s="19">
        <v>6000</v>
      </c>
      <c r="F30" s="15">
        <v>1.3888888888888888E-2</v>
      </c>
      <c r="G30" s="18" t="s">
        <v>25</v>
      </c>
      <c r="H30" s="16"/>
      <c r="I30" s="2"/>
      <c r="J30" s="2"/>
      <c r="K30" s="2"/>
    </row>
    <row r="31" spans="1:11" ht="15.75" customHeight="1" x14ac:dyDescent="0.3">
      <c r="A31" s="15">
        <f t="shared" si="1"/>
        <v>0.91666666666666563</v>
      </c>
      <c r="B31" s="18">
        <v>18</v>
      </c>
      <c r="C31" s="19">
        <v>8000</v>
      </c>
      <c r="D31" s="19">
        <v>4000</v>
      </c>
      <c r="E31" s="19">
        <v>8000</v>
      </c>
      <c r="F31" s="15">
        <v>1.3888888888888888E-2</v>
      </c>
      <c r="G31" s="18" t="s">
        <v>25</v>
      </c>
      <c r="H31" s="16"/>
      <c r="I31" s="2"/>
      <c r="J31" s="2"/>
      <c r="K31" s="2"/>
    </row>
    <row r="32" spans="1:11" ht="15.75" customHeight="1" x14ac:dyDescent="0.3">
      <c r="A32" s="15">
        <f t="shared" si="1"/>
        <v>0.93055555555555447</v>
      </c>
      <c r="B32" s="18">
        <v>19</v>
      </c>
      <c r="C32" s="19">
        <v>10000</v>
      </c>
      <c r="D32" s="19">
        <v>5000</v>
      </c>
      <c r="E32" s="19">
        <v>10000</v>
      </c>
      <c r="F32" s="15">
        <v>1.3888888888888888E-2</v>
      </c>
      <c r="G32" s="18" t="s">
        <v>25</v>
      </c>
      <c r="H32" s="16"/>
      <c r="I32" s="2"/>
      <c r="J32" s="2"/>
      <c r="K32" s="2"/>
    </row>
    <row r="33" spans="1:11" ht="15.75" customHeight="1" x14ac:dyDescent="0.3">
      <c r="A33" s="15">
        <f t="shared" si="1"/>
        <v>0.94444444444444331</v>
      </c>
      <c r="B33" s="18">
        <v>20</v>
      </c>
      <c r="C33" s="19">
        <v>12000</v>
      </c>
      <c r="D33" s="19">
        <v>6000</v>
      </c>
      <c r="E33" s="19">
        <v>12000</v>
      </c>
      <c r="F33" s="15">
        <v>1.3888888888888888E-2</v>
      </c>
      <c r="G33" s="18" t="s">
        <v>25</v>
      </c>
      <c r="H33" s="16"/>
      <c r="I33" s="2"/>
      <c r="J33" s="2"/>
      <c r="K33" s="2"/>
    </row>
    <row r="34" spans="1:11" ht="15.75" customHeight="1" x14ac:dyDescent="0.3">
      <c r="A34" s="15">
        <f t="shared" si="1"/>
        <v>0.95833333333333215</v>
      </c>
      <c r="B34" s="18">
        <v>21</v>
      </c>
      <c r="C34" s="19">
        <v>16000</v>
      </c>
      <c r="D34" s="19">
        <v>8000</v>
      </c>
      <c r="E34" s="19">
        <v>16000</v>
      </c>
      <c r="F34" s="15">
        <v>1.3888888888888888E-2</v>
      </c>
      <c r="G34" s="18" t="s">
        <v>25</v>
      </c>
      <c r="H34" s="16"/>
      <c r="I34" s="2"/>
      <c r="J34" s="2"/>
      <c r="K34" s="2"/>
    </row>
    <row r="35" spans="1:11" ht="15.75" customHeight="1" x14ac:dyDescent="0.3">
      <c r="A35" s="15">
        <f t="shared" si="1"/>
        <v>0.97222222222222099</v>
      </c>
      <c r="B35" s="18">
        <v>22</v>
      </c>
      <c r="C35" s="19">
        <v>20000</v>
      </c>
      <c r="D35" s="19">
        <v>10000</v>
      </c>
      <c r="E35" s="19">
        <v>20000</v>
      </c>
      <c r="F35" s="15">
        <v>1.3888888888888888E-2</v>
      </c>
      <c r="G35" s="18" t="s">
        <v>25</v>
      </c>
      <c r="H35" s="16"/>
      <c r="I35" s="2"/>
      <c r="J35" s="2"/>
      <c r="K35" s="2"/>
    </row>
    <row r="36" spans="1:11" ht="15.75" customHeight="1" x14ac:dyDescent="0.3">
      <c r="A36" s="15">
        <f t="shared" si="1"/>
        <v>0.98611111111110983</v>
      </c>
      <c r="B36" s="18">
        <v>23</v>
      </c>
      <c r="C36" s="19">
        <v>24000</v>
      </c>
      <c r="D36" s="19">
        <v>12000</v>
      </c>
      <c r="E36" s="19">
        <v>24000</v>
      </c>
      <c r="F36" s="15">
        <v>1.3888888888888888E-2</v>
      </c>
      <c r="G36" s="18" t="s">
        <v>25</v>
      </c>
      <c r="H36" s="16"/>
      <c r="I36" s="2"/>
      <c r="J36" s="2"/>
      <c r="K36" s="2"/>
    </row>
    <row r="37" spans="1:11" ht="15.75" customHeight="1" x14ac:dyDescent="0.3">
      <c r="A37" s="15">
        <f t="shared" si="1"/>
        <v>0.99999999999999867</v>
      </c>
      <c r="B37" s="18">
        <v>24</v>
      </c>
      <c r="C37" s="19">
        <v>30000</v>
      </c>
      <c r="D37" s="19">
        <v>15000</v>
      </c>
      <c r="E37" s="19">
        <v>30000</v>
      </c>
      <c r="F37" s="15">
        <v>1.3888888888888888E-2</v>
      </c>
      <c r="G37" s="18" t="s">
        <v>25</v>
      </c>
      <c r="H37" s="16"/>
      <c r="I37" s="2"/>
      <c r="J37" s="2"/>
      <c r="K37" s="2"/>
    </row>
    <row r="38" spans="1:11" ht="15.75" customHeight="1" x14ac:dyDescent="0.3">
      <c r="A38" s="15">
        <f t="shared" si="1"/>
        <v>1.0138888888888875</v>
      </c>
      <c r="B38" s="18">
        <v>23</v>
      </c>
      <c r="C38" s="19">
        <v>40000</v>
      </c>
      <c r="D38" s="19">
        <v>20000</v>
      </c>
      <c r="E38" s="19">
        <v>40000</v>
      </c>
      <c r="F38" s="15">
        <v>1.3888888888888888E-2</v>
      </c>
      <c r="G38" s="18" t="s">
        <v>25</v>
      </c>
      <c r="H38" s="16"/>
      <c r="I38" s="2"/>
      <c r="J38" s="2"/>
      <c r="K38" s="2"/>
    </row>
    <row r="39" spans="1:11" ht="15.75" customHeight="1" x14ac:dyDescent="0.3">
      <c r="A39" s="32" t="s">
        <v>27</v>
      </c>
      <c r="B39" s="33"/>
      <c r="C39" s="33"/>
      <c r="D39" s="33"/>
      <c r="E39" s="33"/>
      <c r="F39" s="33"/>
      <c r="G39" s="33"/>
      <c r="H39" s="33"/>
      <c r="I39" s="2"/>
      <c r="J39" s="2"/>
      <c r="K39" s="2"/>
    </row>
    <row r="40" spans="1:11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6">
    <mergeCell ref="A39:H39"/>
    <mergeCell ref="B29:E29"/>
    <mergeCell ref="B25:E25"/>
    <mergeCell ref="B17:E17"/>
    <mergeCell ref="A1:H1"/>
    <mergeCell ref="A2:H3"/>
  </mergeCells>
  <pageMargins left="0.7" right="0.7" top="0.78740157499999996" bottom="0.7874015749999999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13.09 SAT</vt:lpstr>
      <vt:lpstr>14.09 SAT</vt:lpstr>
      <vt:lpstr>15.09 WTB</vt:lpstr>
      <vt:lpstr>15.09 SAT</vt:lpstr>
      <vt:lpstr>PFC CUP</vt:lpstr>
      <vt:lpstr>17.9 SAT HR</vt:lpstr>
      <vt:lpstr>CHAMP</vt:lpstr>
      <vt:lpstr>HIGH ROLLER</vt:lpstr>
      <vt:lpstr>19.09 KO</vt:lpstr>
      <vt:lpstr>20.9 6-max</vt:lpstr>
      <vt:lpstr>21.9 SAT</vt:lpstr>
      <vt:lpstr>22.9 NIGHT FEV</vt:lpstr>
      <vt:lpstr>23.9 Brunch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Plätrich, Bernd</dc:creator>
  <cp:lastModifiedBy>User</cp:lastModifiedBy>
  <cp:lastPrinted>2017-11-28T17:27:54Z</cp:lastPrinted>
  <dcterms:created xsi:type="dcterms:W3CDTF">2017-02-26T19:19:16Z</dcterms:created>
  <dcterms:modified xsi:type="dcterms:W3CDTF">2018-07-31T13:17:31Z</dcterms:modified>
</cp:coreProperties>
</file>