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025" windowHeight="7875"/>
  </bookViews>
  <sheets>
    <sheet name="NYRating1" sheetId="7" r:id="rId1"/>
  </sheets>
  <calcPr calcId="145621"/>
</workbook>
</file>

<file path=xl/calcChain.xml><?xml version="1.0" encoding="utf-8"?>
<calcChain xmlns="http://schemas.openxmlformats.org/spreadsheetml/2006/main">
  <c r="F114" i="7" l="1"/>
  <c r="F104" i="7"/>
  <c r="F103" i="7"/>
  <c r="F133" i="7"/>
  <c r="F34" i="7"/>
  <c r="F59" i="7"/>
  <c r="F19" i="7"/>
  <c r="F109" i="7"/>
  <c r="F112" i="7"/>
  <c r="F105" i="7"/>
  <c r="F89" i="7" l="1"/>
  <c r="F108" i="7"/>
  <c r="F110" i="7"/>
  <c r="F86" i="7"/>
  <c r="F76" i="7"/>
  <c r="F40" i="7"/>
  <c r="F106" i="7"/>
  <c r="F37" i="7"/>
  <c r="F50" i="7"/>
  <c r="F100" i="7"/>
  <c r="F31" i="7"/>
  <c r="F101" i="7"/>
  <c r="F65" i="7"/>
  <c r="F113" i="7"/>
  <c r="F32" i="7"/>
  <c r="F85" i="7"/>
  <c r="F83" i="7"/>
  <c r="F129" i="7" l="1"/>
  <c r="F123" i="7"/>
  <c r="F46" i="7"/>
  <c r="F60" i="7"/>
  <c r="F80" i="7"/>
  <c r="F98" i="7"/>
  <c r="F96" i="7"/>
  <c r="F95" i="7"/>
  <c r="F94" i="7"/>
  <c r="F29" i="7"/>
  <c r="F12" i="7"/>
  <c r="F61" i="7"/>
  <c r="F111" i="7"/>
  <c r="F107" i="7"/>
  <c r="F124" i="7"/>
  <c r="F130" i="7"/>
  <c r="F126" i="7"/>
  <c r="F131" i="7"/>
  <c r="F132" i="7"/>
  <c r="F125" i="7"/>
  <c r="F127" i="7"/>
  <c r="F56" i="7"/>
  <c r="F64" i="7"/>
  <c r="F78" i="7"/>
  <c r="F58" i="7"/>
  <c r="F77" i="7"/>
  <c r="F51" i="7"/>
  <c r="F87" i="7"/>
  <c r="F91" i="7"/>
  <c r="F88" i="7"/>
  <c r="F63" i="7"/>
  <c r="F55" i="7"/>
  <c r="F82" i="7"/>
  <c r="F52" i="7"/>
  <c r="F47" i="7"/>
  <c r="F57" i="7"/>
  <c r="F48" i="7"/>
  <c r="F79" i="7"/>
  <c r="F84" i="7"/>
  <c r="F53" i="7"/>
  <c r="F75" i="7"/>
  <c r="F74" i="7"/>
  <c r="F81" i="7"/>
  <c r="F18" i="7"/>
  <c r="F20" i="7"/>
  <c r="F27" i="7"/>
  <c r="F28" i="7"/>
  <c r="F17" i="7"/>
  <c r="F35" i="7"/>
  <c r="F102" i="7"/>
  <c r="F128" i="7"/>
  <c r="F15" i="7" l="1"/>
  <c r="E137" i="7" l="1"/>
  <c r="D137" i="7"/>
  <c r="F99" i="7"/>
  <c r="F93" i="7"/>
  <c r="F13" i="7"/>
  <c r="F97" i="7"/>
  <c r="F54" i="7"/>
  <c r="F67" i="7"/>
  <c r="F33" i="7"/>
  <c r="F71" i="7"/>
  <c r="F73" i="7"/>
  <c r="F72" i="7"/>
  <c r="F26" i="7"/>
  <c r="F41" i="7"/>
  <c r="F38" i="7"/>
  <c r="F45" i="7"/>
  <c r="F39" i="7"/>
  <c r="F21" i="7"/>
  <c r="F36" i="7"/>
  <c r="F16" i="7"/>
  <c r="F23" i="7"/>
  <c r="F14" i="7"/>
  <c r="F25" i="7" l="1"/>
  <c r="F30" i="7"/>
  <c r="F22" i="7"/>
  <c r="F24" i="7"/>
  <c r="F43" i="7"/>
  <c r="F62" i="7"/>
  <c r="F44" i="7"/>
  <c r="F68" i="7"/>
  <c r="F70" i="7"/>
  <c r="F122" i="7"/>
  <c r="F118" i="7"/>
  <c r="F121" i="7"/>
  <c r="F117" i="7"/>
  <c r="F42" i="7"/>
  <c r="F115" i="7"/>
  <c r="F90" i="7"/>
  <c r="F69" i="7"/>
  <c r="F120" i="7"/>
  <c r="F66" i="7"/>
  <c r="F92" i="7"/>
  <c r="F49" i="7"/>
  <c r="F116" i="7"/>
  <c r="F119" i="7"/>
  <c r="F137" i="7" l="1"/>
</calcChain>
</file>

<file path=xl/sharedStrings.xml><?xml version="1.0" encoding="utf-8"?>
<sst xmlns="http://schemas.openxmlformats.org/spreadsheetml/2006/main" count="129" uniqueCount="129">
  <si>
    <t>№</t>
  </si>
  <si>
    <t>Имя</t>
  </si>
  <si>
    <t>Телефон</t>
  </si>
  <si>
    <t>Buy In</t>
  </si>
  <si>
    <t xml:space="preserve">Rating point     </t>
  </si>
  <si>
    <t>ITM</t>
  </si>
  <si>
    <t>Rating Kyiv Winter Open</t>
  </si>
  <si>
    <t>Карпов Сергей</t>
  </si>
  <si>
    <t>Кравченко Дмитрий</t>
  </si>
  <si>
    <t>Гусейнов Абдул</t>
  </si>
  <si>
    <t>Костырко Николай</t>
  </si>
  <si>
    <t>Водяник Роман</t>
  </si>
  <si>
    <t>Бурлачук Андрей</t>
  </si>
  <si>
    <t>Матус Стас</t>
  </si>
  <si>
    <t>Лысенко Олег</t>
  </si>
  <si>
    <t>Жирнов Александр</t>
  </si>
  <si>
    <t>Шкляр Ярослав</t>
  </si>
  <si>
    <t>Захарец Игорь</t>
  </si>
  <si>
    <t>Тесленко Сергей</t>
  </si>
  <si>
    <t>Старухин Денис</t>
  </si>
  <si>
    <t>Кузюк Александр</t>
  </si>
  <si>
    <t>Ткаченко Валентин</t>
  </si>
  <si>
    <t>Смирнов Александр</t>
  </si>
  <si>
    <t>Ковколюк Виталий</t>
  </si>
  <si>
    <t>Балинский Сергей</t>
  </si>
  <si>
    <t>Биболетов Аскар</t>
  </si>
  <si>
    <t>Николаенко Слава</t>
  </si>
  <si>
    <t>Порохнюк Андрей</t>
  </si>
  <si>
    <t>Руденко Юра</t>
  </si>
  <si>
    <t>Лавренчук Андрей</t>
  </si>
  <si>
    <t>Недвига Виталий</t>
  </si>
  <si>
    <t>Третьяков Юра</t>
  </si>
  <si>
    <t>Клименко Сергей</t>
  </si>
  <si>
    <t>Кедровский Михаил</t>
  </si>
  <si>
    <t>Шишкин Ярик</t>
  </si>
  <si>
    <t>Бойко Владимир</t>
  </si>
  <si>
    <t>Питулей Ярослав</t>
  </si>
  <si>
    <t>Вячеслав Георгиевич</t>
  </si>
  <si>
    <t>Павлов Олег</t>
  </si>
  <si>
    <t>Столярчук Андрей</t>
  </si>
  <si>
    <t>Абдулаев Исрафим</t>
  </si>
  <si>
    <t>Компаниец Олег</t>
  </si>
  <si>
    <t>Луговенко Дмитрий</t>
  </si>
  <si>
    <t>Богдан</t>
  </si>
  <si>
    <t xml:space="preserve">Эсхан </t>
  </si>
  <si>
    <t xml:space="preserve">Подзолкин Антон </t>
  </si>
  <si>
    <t>Серега2</t>
  </si>
  <si>
    <t>Смирнов Виктор</t>
  </si>
  <si>
    <t>Бархударов Борис</t>
  </si>
  <si>
    <t>Стукалин Игорь</t>
  </si>
  <si>
    <t>Закрепа Антон</t>
  </si>
  <si>
    <t>Мельничук Павел</t>
  </si>
  <si>
    <t>Бардовская Таисия</t>
  </si>
  <si>
    <t>ИТОГО</t>
  </si>
  <si>
    <t>Вайт Сергей</t>
  </si>
  <si>
    <t>Опанасык Евгений</t>
  </si>
  <si>
    <t>Галатенко Стас</t>
  </si>
  <si>
    <t>Удовенко Олег</t>
  </si>
  <si>
    <t>Богданов Ренат</t>
  </si>
  <si>
    <t>Мирослав</t>
  </si>
  <si>
    <t>Мельник Кирилл</t>
  </si>
  <si>
    <t>Сухомлинов Александр</t>
  </si>
  <si>
    <t>Николаев Леонид</t>
  </si>
  <si>
    <t>Вовк Павел</t>
  </si>
  <si>
    <t>Боринец Алексей</t>
  </si>
  <si>
    <t>Шипа Майк</t>
  </si>
  <si>
    <t>Смертенко Евгений</t>
  </si>
  <si>
    <t>Сокирко Дима</t>
  </si>
  <si>
    <t>Пыталев Алексей</t>
  </si>
  <si>
    <t>Иванов Вова</t>
  </si>
  <si>
    <t>Гацко Федор</t>
  </si>
  <si>
    <t>Педченко Паша</t>
  </si>
  <si>
    <t>Рожановский Борис</t>
  </si>
  <si>
    <t>Пилипенко Антон</t>
  </si>
  <si>
    <t>Шовковый Владислав</t>
  </si>
  <si>
    <t>Кефиров Артем</t>
  </si>
  <si>
    <t>Герц Андрей</t>
  </si>
  <si>
    <t>Куприн Тарас</t>
  </si>
  <si>
    <t>Выговский Даниил</t>
  </si>
  <si>
    <t>Ким</t>
  </si>
  <si>
    <t>Подковский Артем</t>
  </si>
  <si>
    <t>Шевцов Владимир</t>
  </si>
  <si>
    <t>Билостуцкий Сергей</t>
  </si>
  <si>
    <t>Тенгаев Александр</t>
  </si>
  <si>
    <t>Емченко Сергей</t>
  </si>
  <si>
    <t>Егодин Вадим</t>
  </si>
  <si>
    <t>Витранюк Юрий</t>
  </si>
  <si>
    <t>Ткачук Александр</t>
  </si>
  <si>
    <t>Игнатов Слава</t>
  </si>
  <si>
    <t>Чабан Андрей</t>
  </si>
  <si>
    <t>Чепинога Влад</t>
  </si>
  <si>
    <t>Гончарук Сергей</t>
  </si>
  <si>
    <t>Купит Михаил</t>
  </si>
  <si>
    <t>Бороневич Денис</t>
  </si>
  <si>
    <t>Козаченко Анатолий</t>
  </si>
  <si>
    <t>Филинский Александр</t>
  </si>
  <si>
    <t>Магнит Слава</t>
  </si>
  <si>
    <t>Горюнов Евгений</t>
  </si>
  <si>
    <t>Ерашов Сергей</t>
  </si>
  <si>
    <t>Жлоба Павел</t>
  </si>
  <si>
    <t>Зименко Иван</t>
  </si>
  <si>
    <t>Михеев Алексей</t>
  </si>
  <si>
    <t>Мудрицкий Денис</t>
  </si>
  <si>
    <t>Букмекер Андрей</t>
  </si>
  <si>
    <t>Евгений</t>
  </si>
  <si>
    <t>Куц Богдан</t>
  </si>
  <si>
    <t>Табаков Виталий</t>
  </si>
  <si>
    <t>Bolgrey Андрей</t>
  </si>
  <si>
    <t>Штанько Александр</t>
  </si>
  <si>
    <t>Иванов Олег</t>
  </si>
  <si>
    <t>Пеленье Игорь</t>
  </si>
  <si>
    <t>Чеберко Вадим</t>
  </si>
  <si>
    <t>Гаврилюк Рустам</t>
  </si>
  <si>
    <t>Казимиренко Сергей</t>
  </si>
  <si>
    <t>Емельянцев Андрей</t>
  </si>
  <si>
    <t>Анцев Виктор</t>
  </si>
  <si>
    <t>Береснов</t>
  </si>
  <si>
    <t>Кириченко Евгений</t>
  </si>
  <si>
    <t>Уланов Роман</t>
  </si>
  <si>
    <t>Толстой Слава</t>
  </si>
  <si>
    <t>Стуканов Игорь</t>
  </si>
  <si>
    <t>Шкарбан Анатолий</t>
  </si>
  <si>
    <t>Гоголев Стас</t>
  </si>
  <si>
    <t>Козарь Антон</t>
  </si>
  <si>
    <t>Трофимович Саша</t>
  </si>
  <si>
    <t>Дядя Коля</t>
  </si>
  <si>
    <t>Володя</t>
  </si>
  <si>
    <t>Фунт</t>
  </si>
  <si>
    <t>Бочаров Антон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</si>
</sst>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0" borderId="0" xfId="0" applyNumberFormat="1" applyFont="1"/>
    <xf numFmtId="164" fontId="1" fillId="0" borderId="3" xfId="0" applyNumberFormat="1" applyFont="1" applyBorder="1"/>
    <xf numFmtId="164" fontId="1" fillId="0" borderId="2" xfId="0" applyNumberFormat="1" applyFont="1" applyBorder="1"/>
    <xf numFmtId="164" fontId="1" fillId="0" borderId="4" xfId="0" applyNumberFormat="1" applyFont="1" applyBorder="1"/>
    <xf numFmtId="4" fontId="1" fillId="0" borderId="2" xfId="0" applyNumberFormat="1" applyFont="1" applyBorder="1"/>
    <xf numFmtId="0" fontId="3" fillId="0" borderId="1" xfId="0" applyFont="1" applyFill="1" applyBorder="1"/>
    <xf numFmtId="0" fontId="3" fillId="0" borderId="6" xfId="0" applyFont="1" applyFill="1" applyBorder="1"/>
    <xf numFmtId="0" fontId="0" fillId="0" borderId="0" xfId="0" applyAlignment="1"/>
    <xf numFmtId="49" fontId="3" fillId="0" borderId="1" xfId="0" applyNumberFormat="1" applyFont="1" applyFill="1" applyBorder="1" applyAlignment="1"/>
    <xf numFmtId="0" fontId="3" fillId="0" borderId="1" xfId="0" applyFont="1" applyFill="1" applyBorder="1" applyAlignment="1"/>
    <xf numFmtId="0" fontId="0" fillId="0" borderId="0" xfId="0" applyNumberForma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1" xfId="0" applyNumberFormat="1" applyBorder="1"/>
    <xf numFmtId="49" fontId="3" fillId="0" borderId="10" xfId="0" applyNumberFormat="1" applyFont="1" applyFill="1" applyBorder="1" applyAlignment="1"/>
    <xf numFmtId="0" fontId="3" fillId="0" borderId="10" xfId="0" applyFont="1" applyFill="1" applyBorder="1"/>
    <xf numFmtId="0" fontId="3" fillId="0" borderId="12" xfId="0" applyFont="1" applyFill="1" applyBorder="1"/>
    <xf numFmtId="0" fontId="0" fillId="0" borderId="5" xfId="0" applyNumberFormat="1" applyBorder="1"/>
    <xf numFmtId="0" fontId="0" fillId="0" borderId="7" xfId="0" applyNumberFormat="1" applyBorder="1"/>
    <xf numFmtId="0" fontId="3" fillId="0" borderId="8" xfId="0" applyFont="1" applyFill="1" applyBorder="1" applyAlignment="1"/>
    <xf numFmtId="0" fontId="3" fillId="0" borderId="8" xfId="0" applyFont="1" applyFill="1" applyBorder="1"/>
    <xf numFmtId="0" fontId="3" fillId="0" borderId="9" xfId="0" applyFont="1" applyFill="1" applyBorder="1"/>
    <xf numFmtId="0" fontId="4" fillId="2" borderId="13" xfId="0" applyNumberFormat="1" applyFont="1" applyFill="1" applyBorder="1" applyAlignment="1">
      <alignment horizontal="center"/>
    </xf>
    <xf numFmtId="164" fontId="1" fillId="0" borderId="16" xfId="0" applyNumberFormat="1" applyFont="1" applyBorder="1" applyAlignment="1"/>
    <xf numFmtId="0" fontId="1" fillId="0" borderId="2" xfId="0" applyNumberFormat="1" applyFont="1" applyBorder="1"/>
    <xf numFmtId="9" fontId="0" fillId="0" borderId="0" xfId="0" applyNumberFormat="1"/>
    <xf numFmtId="0" fontId="0" fillId="0" borderId="17" xfId="0" applyNumberFormat="1" applyBorder="1"/>
    <xf numFmtId="49" fontId="3" fillId="0" borderId="18" xfId="0" applyNumberFormat="1" applyFont="1" applyFill="1" applyBorder="1" applyAlignment="1"/>
    <xf numFmtId="0" fontId="3" fillId="0" borderId="18" xfId="0" applyFont="1" applyFill="1" applyBorder="1"/>
    <xf numFmtId="0" fontId="3" fillId="0" borderId="19" xfId="0" applyFont="1" applyFill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9"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456406</xdr:colOff>
      <xdr:row>1</xdr:row>
      <xdr:rowOff>69453</xdr:rowOff>
    </xdr:from>
    <xdr:to>
      <xdr:col>5</xdr:col>
      <xdr:colOff>1113631</xdr:colOff>
      <xdr:row>9</xdr:row>
      <xdr:rowOff>9128</xdr:rowOff>
    </xdr:to>
    <xdr:pic>
      <xdr:nvPicPr>
        <xdr:cNvPr id="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7578" y="257969"/>
          <a:ext cx="1609725" cy="152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Таблица1" displayName="Таблица1" ref="B11:F135" totalsRowShown="0" headerRowDxfId="8" headerRowBorderDxfId="7" tableBorderDxfId="6" totalsRowBorderDxfId="5">
  <autoFilter ref="B11:F135"/>
  <sortState ref="B12:F135">
    <sortCondition descending="1" ref="F11:F135"/>
  </sortState>
  <tableColumns count="5">
    <tableColumn id="2" name="Имя" dataDxfId="4"/>
    <tableColumn id="3" name="Телефон" dataDxfId="3"/>
    <tableColumn id="4" name="Buy In" dataDxfId="2"/>
    <tableColumn id="5" name="ITM" dataDxfId="1"/>
    <tableColumn id="6" name="Rating point     " dataDxfId="0">
      <calculatedColumnFormula>Таблица1[[#This Row],[Buy In]]/100+Таблица1[[#This Row],[ITM]]/100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139"/>
  <sheetViews>
    <sheetView tabSelected="1" zoomScale="96" zoomScaleNormal="96" workbookViewId="0">
      <selection activeCell="A140" sqref="A140:XFD140"/>
    </sheetView>
  </sheetViews>
  <sheetFormatPr defaultRowHeight="15" x14ac:dyDescent="0.25"/>
  <cols>
    <col min="1" max="1" width="5.42578125" style="11" customWidth="1"/>
    <col min="2" max="2" width="23.85546875" style="8" bestFit="1" customWidth="1"/>
    <col min="3" max="3" width="19.140625" customWidth="1"/>
    <col min="4" max="4" width="12" customWidth="1"/>
    <col min="5" max="5" width="14.28515625" customWidth="1"/>
    <col min="6" max="6" width="20.7109375" bestFit="1" customWidth="1"/>
  </cols>
  <sheetData>
    <row r="3" spans="1:6" ht="21" x14ac:dyDescent="0.35">
      <c r="B3" s="31" t="s">
        <v>6</v>
      </c>
      <c r="C3" s="31"/>
      <c r="D3" s="31"/>
    </row>
    <row r="10" spans="1:6" ht="15.75" thickBot="1" x14ac:dyDescent="0.3"/>
    <row r="11" spans="1:6" ht="16.5" thickBot="1" x14ac:dyDescent="0.3">
      <c r="A11" s="23" t="s">
        <v>0</v>
      </c>
      <c r="B11" s="12" t="s">
        <v>1</v>
      </c>
      <c r="C11" s="12" t="s">
        <v>2</v>
      </c>
      <c r="D11" s="12" t="s">
        <v>3</v>
      </c>
      <c r="E11" s="12" t="s">
        <v>5</v>
      </c>
      <c r="F11" s="13" t="s">
        <v>4</v>
      </c>
    </row>
    <row r="12" spans="1:6" x14ac:dyDescent="0.25">
      <c r="A12" s="14">
        <v>1</v>
      </c>
      <c r="B12" s="15" t="s">
        <v>96</v>
      </c>
      <c r="C12" s="16"/>
      <c r="D12" s="16">
        <v>5200</v>
      </c>
      <c r="E12" s="16">
        <v>31250</v>
      </c>
      <c r="F12" s="17">
        <f>Таблица1[[#This Row],[Buy In]]/100+Таблица1[[#This Row],[ITM]]/100</f>
        <v>364.5</v>
      </c>
    </row>
    <row r="13" spans="1:6" x14ac:dyDescent="0.25">
      <c r="A13" s="18">
        <v>2</v>
      </c>
      <c r="B13" s="9" t="s">
        <v>42</v>
      </c>
      <c r="C13" s="6"/>
      <c r="D13" s="6">
        <v>3700</v>
      </c>
      <c r="E13" s="6">
        <v>26750</v>
      </c>
      <c r="F13" s="7">
        <f>Таблица1[[#This Row],[Buy In]]/100+Таблица1[[#This Row],[ITM]]/100</f>
        <v>304.5</v>
      </c>
    </row>
    <row r="14" spans="1:6" x14ac:dyDescent="0.25">
      <c r="A14" s="18">
        <v>3</v>
      </c>
      <c r="B14" s="9" t="s">
        <v>47</v>
      </c>
      <c r="C14" s="6"/>
      <c r="D14" s="6">
        <v>8600</v>
      </c>
      <c r="E14" s="6">
        <v>14100</v>
      </c>
      <c r="F14" s="7">
        <f>Таблица1[[#This Row],[Buy In]]/100+Таблица1[[#This Row],[ITM]]/100</f>
        <v>227</v>
      </c>
    </row>
    <row r="15" spans="1:6" x14ac:dyDescent="0.25">
      <c r="A15" s="18">
        <v>4</v>
      </c>
      <c r="B15" s="9" t="s">
        <v>37</v>
      </c>
      <c r="C15" s="6"/>
      <c r="D15" s="6">
        <v>5400</v>
      </c>
      <c r="E15" s="6">
        <v>12500</v>
      </c>
      <c r="F15" s="7">
        <f>Таблица1[[#This Row],[Buy In]]/100+Таблица1[[#This Row],[ITM]]/100</f>
        <v>179</v>
      </c>
    </row>
    <row r="16" spans="1:6" x14ac:dyDescent="0.25">
      <c r="A16" s="18">
        <v>5</v>
      </c>
      <c r="B16" s="9" t="s">
        <v>13</v>
      </c>
      <c r="C16" s="6"/>
      <c r="D16" s="6">
        <v>9000</v>
      </c>
      <c r="E16" s="6">
        <v>8300</v>
      </c>
      <c r="F16" s="7">
        <f>Таблица1[[#This Row],[Buy In]]/100+Таблица1[[#This Row],[ITM]]/100</f>
        <v>173</v>
      </c>
    </row>
    <row r="17" spans="1:6" x14ac:dyDescent="0.25">
      <c r="A17" s="18">
        <v>6</v>
      </c>
      <c r="B17" s="9" t="s">
        <v>14</v>
      </c>
      <c r="C17" s="6"/>
      <c r="D17" s="6">
        <v>11300</v>
      </c>
      <c r="E17" s="6">
        <v>5700</v>
      </c>
      <c r="F17" s="7">
        <f>Таблица1[[#This Row],[Buy In]]/100+Таблица1[[#This Row],[ITM]]/100</f>
        <v>170</v>
      </c>
    </row>
    <row r="18" spans="1:6" x14ac:dyDescent="0.25">
      <c r="A18" s="18">
        <v>7</v>
      </c>
      <c r="B18" s="9" t="s">
        <v>55</v>
      </c>
      <c r="C18" s="6"/>
      <c r="D18" s="6">
        <v>2000</v>
      </c>
      <c r="E18" s="6">
        <v>15000</v>
      </c>
      <c r="F18" s="7">
        <f>Таблица1[[#This Row],[Buy In]]/100+Таблица1[[#This Row],[ITM]]/100</f>
        <v>170</v>
      </c>
    </row>
    <row r="19" spans="1:6" x14ac:dyDescent="0.25">
      <c r="A19" s="18">
        <v>8</v>
      </c>
      <c r="B19" s="9" t="s">
        <v>33</v>
      </c>
      <c r="C19" s="6"/>
      <c r="D19" s="6">
        <v>5500</v>
      </c>
      <c r="E19" s="6">
        <v>10000</v>
      </c>
      <c r="F19" s="7">
        <f>Таблица1[[#This Row],[Buy In]]/100+Таблица1[[#This Row],[ITM]]/100</f>
        <v>155</v>
      </c>
    </row>
    <row r="20" spans="1:6" x14ac:dyDescent="0.25">
      <c r="A20" s="18">
        <v>9</v>
      </c>
      <c r="B20" s="9" t="s">
        <v>56</v>
      </c>
      <c r="C20" s="6"/>
      <c r="D20" s="6">
        <v>4000</v>
      </c>
      <c r="E20" s="6">
        <v>11400</v>
      </c>
      <c r="F20" s="7">
        <f>Таблица1[[#This Row],[Buy In]]/100+Таблица1[[#This Row],[ITM]]/100</f>
        <v>154</v>
      </c>
    </row>
    <row r="21" spans="1:6" x14ac:dyDescent="0.25">
      <c r="A21" s="18">
        <v>10</v>
      </c>
      <c r="B21" s="9" t="s">
        <v>16</v>
      </c>
      <c r="C21" s="6"/>
      <c r="D21" s="6">
        <v>10800</v>
      </c>
      <c r="E21" s="6">
        <v>4300</v>
      </c>
      <c r="F21" s="7">
        <f>Таблица1[[#This Row],[Buy In]]/100+Таблица1[[#This Row],[ITM]]/100</f>
        <v>151</v>
      </c>
    </row>
    <row r="22" spans="1:6" x14ac:dyDescent="0.25">
      <c r="A22" s="18">
        <v>11</v>
      </c>
      <c r="B22" s="9" t="s">
        <v>9</v>
      </c>
      <c r="C22" s="6"/>
      <c r="D22" s="6">
        <v>7100</v>
      </c>
      <c r="E22" s="6">
        <v>7200</v>
      </c>
      <c r="F22" s="7">
        <f>Таблица1[[#This Row],[Buy In]]/100+Таблица1[[#This Row],[ITM]]/100</f>
        <v>143</v>
      </c>
    </row>
    <row r="23" spans="1:6" x14ac:dyDescent="0.25">
      <c r="A23" s="18">
        <v>12</v>
      </c>
      <c r="B23" s="9" t="s">
        <v>48</v>
      </c>
      <c r="C23" s="6"/>
      <c r="D23" s="6">
        <v>1700</v>
      </c>
      <c r="E23" s="6">
        <v>11300</v>
      </c>
      <c r="F23" s="7">
        <f>Таблица1[[#This Row],[Buy In]]/100+Таблица1[[#This Row],[ITM]]/100</f>
        <v>130</v>
      </c>
    </row>
    <row r="24" spans="1:6" x14ac:dyDescent="0.25">
      <c r="A24" s="18">
        <v>13</v>
      </c>
      <c r="B24" s="9" t="s">
        <v>10</v>
      </c>
      <c r="C24" s="6"/>
      <c r="D24" s="6">
        <v>9000</v>
      </c>
      <c r="E24" s="6">
        <v>3900</v>
      </c>
      <c r="F24" s="7">
        <f>Таблица1[[#This Row],[Buy In]]/100+Таблица1[[#This Row],[ITM]]/100</f>
        <v>129</v>
      </c>
    </row>
    <row r="25" spans="1:6" x14ac:dyDescent="0.25">
      <c r="A25" s="18">
        <v>14</v>
      </c>
      <c r="B25" s="9" t="s">
        <v>7</v>
      </c>
      <c r="C25" s="6"/>
      <c r="D25" s="6">
        <v>2000</v>
      </c>
      <c r="E25" s="6">
        <v>10800</v>
      </c>
      <c r="F25" s="7">
        <f>Таблица1[[#This Row],[Buy In]]/100+Таблица1[[#This Row],[ITM]]/100</f>
        <v>128</v>
      </c>
    </row>
    <row r="26" spans="1:6" x14ac:dyDescent="0.25">
      <c r="A26" s="18">
        <v>15</v>
      </c>
      <c r="B26" s="9" t="s">
        <v>34</v>
      </c>
      <c r="C26" s="6"/>
      <c r="D26" s="6">
        <v>12200</v>
      </c>
      <c r="E26" s="6"/>
      <c r="F26" s="7">
        <f>Таблица1[[#This Row],[Buy In]]/100+Таблица1[[#This Row],[ITM]]/100</f>
        <v>122</v>
      </c>
    </row>
    <row r="27" spans="1:6" x14ac:dyDescent="0.25">
      <c r="A27" s="18">
        <v>16</v>
      </c>
      <c r="B27" s="9" t="s">
        <v>57</v>
      </c>
      <c r="C27" s="6"/>
      <c r="D27" s="6">
        <v>2000</v>
      </c>
      <c r="E27" s="6">
        <v>9200</v>
      </c>
      <c r="F27" s="7">
        <f>Таблица1[[#This Row],[Buy In]]/100+Таблица1[[#This Row],[ITM]]/100</f>
        <v>112</v>
      </c>
    </row>
    <row r="28" spans="1:6" x14ac:dyDescent="0.25">
      <c r="A28" s="18">
        <v>17</v>
      </c>
      <c r="B28" s="9" t="s">
        <v>58</v>
      </c>
      <c r="C28" s="6"/>
      <c r="D28" s="6">
        <v>3500</v>
      </c>
      <c r="E28" s="6">
        <v>7500</v>
      </c>
      <c r="F28" s="7">
        <f>Таблица1[[#This Row],[Buy In]]/100+Таблица1[[#This Row],[ITM]]/100</f>
        <v>110</v>
      </c>
    </row>
    <row r="29" spans="1:6" x14ac:dyDescent="0.25">
      <c r="A29" s="18">
        <v>18</v>
      </c>
      <c r="B29" s="9" t="s">
        <v>95</v>
      </c>
      <c r="C29" s="6"/>
      <c r="D29" s="6">
        <v>4200</v>
      </c>
      <c r="E29" s="6">
        <v>6300</v>
      </c>
      <c r="F29" s="7">
        <f>Таблица1[[#This Row],[Buy In]]/100+Таблица1[[#This Row],[ITM]]/100</f>
        <v>105</v>
      </c>
    </row>
    <row r="30" spans="1:6" x14ac:dyDescent="0.25">
      <c r="A30" s="18">
        <v>19</v>
      </c>
      <c r="B30" s="9" t="s">
        <v>8</v>
      </c>
      <c r="C30" s="6"/>
      <c r="D30" s="6">
        <v>4000</v>
      </c>
      <c r="E30" s="6">
        <v>5200</v>
      </c>
      <c r="F30" s="7">
        <f>Таблица1[[#This Row],[Buy In]]/100+Таблица1[[#This Row],[ITM]]/100</f>
        <v>92</v>
      </c>
    </row>
    <row r="31" spans="1:6" x14ac:dyDescent="0.25">
      <c r="A31" s="18">
        <v>20</v>
      </c>
      <c r="B31" s="9" t="s">
        <v>76</v>
      </c>
      <c r="C31" s="6"/>
      <c r="D31" s="6">
        <v>3000</v>
      </c>
      <c r="E31" s="6">
        <v>5800</v>
      </c>
      <c r="F31" s="7">
        <f>Таблица1[[#This Row],[Buy In]]/100+Таблица1[[#This Row],[ITM]]/100</f>
        <v>88</v>
      </c>
    </row>
    <row r="32" spans="1:6" x14ac:dyDescent="0.25">
      <c r="A32" s="18">
        <v>21</v>
      </c>
      <c r="B32" s="9" t="s">
        <v>51</v>
      </c>
      <c r="C32" s="6"/>
      <c r="D32" s="6">
        <v>6400</v>
      </c>
      <c r="E32" s="6">
        <v>1700</v>
      </c>
      <c r="F32" s="7">
        <f>Таблица1[[#This Row],[Buy In]]/100+Таблица1[[#This Row],[ITM]]/100</f>
        <v>81</v>
      </c>
    </row>
    <row r="33" spans="1:6" x14ac:dyDescent="0.25">
      <c r="A33" s="18">
        <v>22</v>
      </c>
      <c r="B33" s="9" t="s">
        <v>31</v>
      </c>
      <c r="C33" s="6"/>
      <c r="D33" s="6">
        <v>8000</v>
      </c>
      <c r="E33" s="6"/>
      <c r="F33" s="7">
        <f>Таблица1[[#This Row],[Buy In]]/100+Таблица1[[#This Row],[ITM]]/100</f>
        <v>80</v>
      </c>
    </row>
    <row r="34" spans="1:6" x14ac:dyDescent="0.25">
      <c r="A34" s="18">
        <v>23</v>
      </c>
      <c r="B34" s="9" t="s">
        <v>121</v>
      </c>
      <c r="C34" s="6"/>
      <c r="D34" s="6">
        <v>3000</v>
      </c>
      <c r="E34" s="6">
        <v>5000</v>
      </c>
      <c r="F34" s="7">
        <f>Таблица1[[#This Row],[Buy In]]/100+Таблица1[[#This Row],[ITM]]/100</f>
        <v>80</v>
      </c>
    </row>
    <row r="35" spans="1:6" x14ac:dyDescent="0.25">
      <c r="A35" s="18">
        <v>24</v>
      </c>
      <c r="B35" s="9" t="s">
        <v>59</v>
      </c>
      <c r="C35" s="6"/>
      <c r="D35" s="6">
        <v>2000</v>
      </c>
      <c r="E35" s="6">
        <v>5700</v>
      </c>
      <c r="F35" s="7">
        <f>Таблица1[[#This Row],[Buy In]]/100+Таблица1[[#This Row],[ITM]]/100</f>
        <v>77</v>
      </c>
    </row>
    <row r="36" spans="1:6" x14ac:dyDescent="0.25">
      <c r="A36" s="18">
        <v>25</v>
      </c>
      <c r="B36" s="9" t="s">
        <v>49</v>
      </c>
      <c r="C36" s="6"/>
      <c r="D36" s="6">
        <v>1200</v>
      </c>
      <c r="E36" s="6">
        <v>6500</v>
      </c>
      <c r="F36" s="7">
        <f>Таблица1[[#This Row],[Buy In]]/100+Таблица1[[#This Row],[ITM]]/100</f>
        <v>77</v>
      </c>
    </row>
    <row r="37" spans="1:6" x14ac:dyDescent="0.25">
      <c r="A37" s="18">
        <v>26</v>
      </c>
      <c r="B37" s="9" t="s">
        <v>21</v>
      </c>
      <c r="C37" s="6"/>
      <c r="D37" s="6">
        <v>1800</v>
      </c>
      <c r="E37" s="6">
        <v>5800</v>
      </c>
      <c r="F37" s="7">
        <f>Таблица1[[#This Row],[Buy In]]/100+Таблица1[[#This Row],[ITM]]/100</f>
        <v>76</v>
      </c>
    </row>
    <row r="38" spans="1:6" x14ac:dyDescent="0.25">
      <c r="A38" s="18">
        <v>27</v>
      </c>
      <c r="B38" s="9" t="s">
        <v>38</v>
      </c>
      <c r="C38" s="6"/>
      <c r="D38" s="6">
        <v>7400</v>
      </c>
      <c r="E38" s="6"/>
      <c r="F38" s="7">
        <f>Таблица1[[#This Row],[Buy In]]/100+Таблица1[[#This Row],[ITM]]/100</f>
        <v>74</v>
      </c>
    </row>
    <row r="39" spans="1:6" x14ac:dyDescent="0.25">
      <c r="A39" s="18">
        <v>28</v>
      </c>
      <c r="B39" s="9" t="s">
        <v>32</v>
      </c>
      <c r="C39" s="6"/>
      <c r="D39" s="6">
        <v>3000</v>
      </c>
      <c r="E39" s="6">
        <v>3700</v>
      </c>
      <c r="F39" s="7">
        <f>Таблица1[[#This Row],[Buy In]]/100+Таблица1[[#This Row],[ITM]]/100</f>
        <v>67</v>
      </c>
    </row>
    <row r="40" spans="1:6" x14ac:dyDescent="0.25">
      <c r="A40" s="18">
        <v>29</v>
      </c>
      <c r="B40" s="9" t="s">
        <v>113</v>
      </c>
      <c r="C40" s="6"/>
      <c r="D40" s="6">
        <v>3000</v>
      </c>
      <c r="E40" s="6">
        <v>3400</v>
      </c>
      <c r="F40" s="7">
        <f>Таблица1[[#This Row],[Buy In]]/100+Таблица1[[#This Row],[ITM]]/100</f>
        <v>64</v>
      </c>
    </row>
    <row r="41" spans="1:6" x14ac:dyDescent="0.25">
      <c r="A41" s="18">
        <v>30</v>
      </c>
      <c r="B41" s="9" t="s">
        <v>29</v>
      </c>
      <c r="C41" s="6"/>
      <c r="D41" s="6">
        <v>6200</v>
      </c>
      <c r="E41" s="6"/>
      <c r="F41" s="7">
        <f>Таблица1[[#This Row],[Buy In]]/100+Таблица1[[#This Row],[ITM]]/100</f>
        <v>62</v>
      </c>
    </row>
    <row r="42" spans="1:6" x14ac:dyDescent="0.25">
      <c r="A42" s="18">
        <v>31</v>
      </c>
      <c r="B42" s="9" t="s">
        <v>24</v>
      </c>
      <c r="C42" s="6"/>
      <c r="D42" s="6">
        <v>6000</v>
      </c>
      <c r="E42" s="6"/>
      <c r="F42" s="7">
        <f>Таблица1[[#This Row],[Buy In]]/100+Таблица1[[#This Row],[ITM]]/100</f>
        <v>60</v>
      </c>
    </row>
    <row r="43" spans="1:6" x14ac:dyDescent="0.25">
      <c r="A43" s="18">
        <v>32</v>
      </c>
      <c r="B43" s="9" t="s">
        <v>11</v>
      </c>
      <c r="C43" s="6"/>
      <c r="D43" s="6">
        <v>3000</v>
      </c>
      <c r="E43" s="6">
        <v>2950</v>
      </c>
      <c r="F43" s="7">
        <f>Таблица1[[#This Row],[Buy In]]/100+Таблица1[[#This Row],[ITM]]/100</f>
        <v>59.5</v>
      </c>
    </row>
    <row r="44" spans="1:6" x14ac:dyDescent="0.25">
      <c r="A44" s="18">
        <v>33</v>
      </c>
      <c r="B44" s="9" t="s">
        <v>15</v>
      </c>
      <c r="C44" s="6"/>
      <c r="D44" s="6">
        <v>5800</v>
      </c>
      <c r="E44" s="6"/>
      <c r="F44" s="7">
        <f>Таблица1[[#This Row],[Buy In]]/100+Таблица1[[#This Row],[ITM]]/100</f>
        <v>58</v>
      </c>
    </row>
    <row r="45" spans="1:6" x14ac:dyDescent="0.25">
      <c r="A45" s="18">
        <v>34</v>
      </c>
      <c r="B45" s="9" t="s">
        <v>52</v>
      </c>
      <c r="C45" s="6"/>
      <c r="D45" s="6">
        <v>2200</v>
      </c>
      <c r="E45" s="6">
        <v>3400</v>
      </c>
      <c r="F45" s="7">
        <f>Таблица1[[#This Row],[Buy In]]/100+Таблица1[[#This Row],[ITM]]/100</f>
        <v>56</v>
      </c>
    </row>
    <row r="46" spans="1:6" x14ac:dyDescent="0.25">
      <c r="A46" s="18">
        <v>35</v>
      </c>
      <c r="B46" s="9" t="s">
        <v>104</v>
      </c>
      <c r="C46" s="6"/>
      <c r="D46" s="6">
        <v>500</v>
      </c>
      <c r="E46" s="6">
        <v>4900</v>
      </c>
      <c r="F46" s="7">
        <f>Таблица1[[#This Row],[Buy In]]/100+Таблица1[[#This Row],[ITM]]/100</f>
        <v>54</v>
      </c>
    </row>
    <row r="47" spans="1:6" x14ac:dyDescent="0.25">
      <c r="A47" s="18">
        <v>36</v>
      </c>
      <c r="B47" s="9" t="s">
        <v>70</v>
      </c>
      <c r="C47" s="6"/>
      <c r="D47" s="6">
        <v>5200</v>
      </c>
      <c r="E47" s="6"/>
      <c r="F47" s="7">
        <f>Таблица1[[#This Row],[Buy In]]/100+Таблица1[[#This Row],[ITM]]/100</f>
        <v>52</v>
      </c>
    </row>
    <row r="48" spans="1:6" x14ac:dyDescent="0.25">
      <c r="A48" s="18">
        <v>37</v>
      </c>
      <c r="B48" s="9" t="s">
        <v>72</v>
      </c>
      <c r="C48" s="6"/>
      <c r="D48" s="6">
        <v>5200</v>
      </c>
      <c r="E48" s="6"/>
      <c r="F48" s="7">
        <f>Таблица1[[#This Row],[Buy In]]/100+Таблица1[[#This Row],[ITM]]/100</f>
        <v>52</v>
      </c>
    </row>
    <row r="49" spans="1:6" x14ac:dyDescent="0.25">
      <c r="A49" s="18">
        <v>38</v>
      </c>
      <c r="B49" s="9" t="s">
        <v>54</v>
      </c>
      <c r="C49" s="6"/>
      <c r="D49" s="6">
        <v>5000</v>
      </c>
      <c r="E49" s="6"/>
      <c r="F49" s="7">
        <f>Таблица1[[#This Row],[Buy In]]/100+Таблица1[[#This Row],[ITM]]/100</f>
        <v>50</v>
      </c>
    </row>
    <row r="50" spans="1:6" x14ac:dyDescent="0.25">
      <c r="A50" s="18">
        <v>39</v>
      </c>
      <c r="B50" s="9" t="s">
        <v>99</v>
      </c>
      <c r="C50" s="6"/>
      <c r="D50" s="6">
        <v>2200</v>
      </c>
      <c r="E50" s="6">
        <v>2550</v>
      </c>
      <c r="F50" s="7">
        <f>Таблица1[[#This Row],[Buy In]]/100+Таблица1[[#This Row],[ITM]]/100</f>
        <v>47.5</v>
      </c>
    </row>
    <row r="51" spans="1:6" x14ac:dyDescent="0.25">
      <c r="A51" s="18">
        <v>40</v>
      </c>
      <c r="B51" s="9" t="s">
        <v>80</v>
      </c>
      <c r="C51" s="6"/>
      <c r="D51" s="6">
        <v>4500</v>
      </c>
      <c r="E51" s="6"/>
      <c r="F51" s="7">
        <f>Таблица1[[#This Row],[Buy In]]/100+Таблица1[[#This Row],[ITM]]/100</f>
        <v>45</v>
      </c>
    </row>
    <row r="52" spans="1:6" x14ac:dyDescent="0.25">
      <c r="A52" s="18">
        <v>41</v>
      </c>
      <c r="B52" s="9" t="s">
        <v>69</v>
      </c>
      <c r="C52" s="6"/>
      <c r="D52" s="6">
        <v>4000</v>
      </c>
      <c r="E52" s="6"/>
      <c r="F52" s="7">
        <f>Таблица1[[#This Row],[Buy In]]/100+Таблица1[[#This Row],[ITM]]/100</f>
        <v>40</v>
      </c>
    </row>
    <row r="53" spans="1:6" x14ac:dyDescent="0.25">
      <c r="A53" s="18">
        <v>42</v>
      </c>
      <c r="B53" s="9" t="s">
        <v>62</v>
      </c>
      <c r="C53" s="6"/>
      <c r="D53" s="6">
        <v>4000</v>
      </c>
      <c r="E53" s="6"/>
      <c r="F53" s="7">
        <f>Таблица1[[#This Row],[Buy In]]/100+Таблица1[[#This Row],[ITM]]/100</f>
        <v>40</v>
      </c>
    </row>
    <row r="54" spans="1:6" x14ac:dyDescent="0.25">
      <c r="A54" s="18">
        <v>43</v>
      </c>
      <c r="B54" s="9" t="s">
        <v>46</v>
      </c>
      <c r="C54" s="6"/>
      <c r="D54" s="6">
        <v>4000</v>
      </c>
      <c r="E54" s="6"/>
      <c r="F54" s="7">
        <f>Таблица1[[#This Row],[Buy In]]/100+Таблица1[[#This Row],[ITM]]/100</f>
        <v>40</v>
      </c>
    </row>
    <row r="55" spans="1:6" x14ac:dyDescent="0.25">
      <c r="A55" s="18">
        <v>44</v>
      </c>
      <c r="B55" s="9" t="s">
        <v>67</v>
      </c>
      <c r="C55" s="6"/>
      <c r="D55" s="6">
        <v>4000</v>
      </c>
      <c r="E55" s="6"/>
      <c r="F55" s="7">
        <f>Таблица1[[#This Row],[Buy In]]/100+Таблица1[[#This Row],[ITM]]/100</f>
        <v>40</v>
      </c>
    </row>
    <row r="56" spans="1:6" x14ac:dyDescent="0.25">
      <c r="A56" s="18">
        <v>45</v>
      </c>
      <c r="B56" s="9" t="s">
        <v>74</v>
      </c>
      <c r="C56" s="6"/>
      <c r="D56" s="6">
        <v>4000</v>
      </c>
      <c r="E56" s="6"/>
      <c r="F56" s="7">
        <f>Таблица1[[#This Row],[Buy In]]/100+Таблица1[[#This Row],[ITM]]/100</f>
        <v>40</v>
      </c>
    </row>
    <row r="57" spans="1:6" x14ac:dyDescent="0.25">
      <c r="A57" s="18">
        <v>46</v>
      </c>
      <c r="B57" s="9" t="s">
        <v>71</v>
      </c>
      <c r="C57" s="6"/>
      <c r="D57" s="6">
        <v>3700</v>
      </c>
      <c r="E57" s="6"/>
      <c r="F57" s="7">
        <f>Таблица1[[#This Row],[Buy In]]/100+Таблица1[[#This Row],[ITM]]/100</f>
        <v>37</v>
      </c>
    </row>
    <row r="58" spans="1:6" x14ac:dyDescent="0.25">
      <c r="A58" s="18">
        <v>47</v>
      </c>
      <c r="B58" s="9" t="s">
        <v>78</v>
      </c>
      <c r="C58" s="6"/>
      <c r="D58" s="6">
        <v>3500</v>
      </c>
      <c r="E58" s="6"/>
      <c r="F58" s="7">
        <f>Таблица1[[#This Row],[Buy In]]/100+Таблица1[[#This Row],[ITM]]/100</f>
        <v>35</v>
      </c>
    </row>
    <row r="59" spans="1:6" x14ac:dyDescent="0.25">
      <c r="A59" s="18">
        <v>48</v>
      </c>
      <c r="B59" s="9" t="s">
        <v>122</v>
      </c>
      <c r="C59" s="6"/>
      <c r="D59" s="6">
        <v>1000</v>
      </c>
      <c r="E59" s="6">
        <v>2500</v>
      </c>
      <c r="F59" s="7">
        <f>Таблица1[[#This Row],[Buy In]]/100+Таблица1[[#This Row],[ITM]]/100</f>
        <v>35</v>
      </c>
    </row>
    <row r="60" spans="1:6" x14ac:dyDescent="0.25">
      <c r="A60" s="18">
        <v>49</v>
      </c>
      <c r="B60" s="9" t="s">
        <v>103</v>
      </c>
      <c r="C60" s="6"/>
      <c r="D60" s="6">
        <v>500</v>
      </c>
      <c r="E60" s="6">
        <v>2950</v>
      </c>
      <c r="F60" s="7">
        <f>Таблица1[[#This Row],[Buy In]]/100+Таблица1[[#This Row],[ITM]]/100</f>
        <v>34.5</v>
      </c>
    </row>
    <row r="61" spans="1:6" x14ac:dyDescent="0.25">
      <c r="A61" s="18">
        <v>50</v>
      </c>
      <c r="B61" s="9" t="s">
        <v>85</v>
      </c>
      <c r="C61" s="6"/>
      <c r="D61" s="6">
        <v>1500</v>
      </c>
      <c r="E61" s="6">
        <v>1950</v>
      </c>
      <c r="F61" s="7">
        <f>Таблица1[[#This Row],[Buy In]]/100+Таблица1[[#This Row],[ITM]]/100</f>
        <v>34.5</v>
      </c>
    </row>
    <row r="62" spans="1:6" x14ac:dyDescent="0.25">
      <c r="A62" s="18">
        <v>51</v>
      </c>
      <c r="B62" s="9" t="s">
        <v>12</v>
      </c>
      <c r="C62" s="6"/>
      <c r="D62" s="6">
        <v>800</v>
      </c>
      <c r="E62" s="6">
        <v>2600</v>
      </c>
      <c r="F62" s="7">
        <f>Таблица1[[#This Row],[Buy In]]/100+Таблица1[[#This Row],[ITM]]/100</f>
        <v>34</v>
      </c>
    </row>
    <row r="63" spans="1:6" x14ac:dyDescent="0.25">
      <c r="A63" s="18">
        <v>52</v>
      </c>
      <c r="B63" s="9" t="s">
        <v>66</v>
      </c>
      <c r="C63" s="6"/>
      <c r="D63" s="6">
        <v>3200</v>
      </c>
      <c r="E63" s="6"/>
      <c r="F63" s="7">
        <f>Таблица1[[#This Row],[Buy In]]/100+Таблица1[[#This Row],[ITM]]/100</f>
        <v>32</v>
      </c>
    </row>
    <row r="64" spans="1:6" x14ac:dyDescent="0.25">
      <c r="A64" s="18">
        <v>53</v>
      </c>
      <c r="B64" s="9" t="s">
        <v>75</v>
      </c>
      <c r="C64" s="6"/>
      <c r="D64" s="6">
        <v>3000</v>
      </c>
      <c r="E64" s="6"/>
      <c r="F64" s="7">
        <f>Таблица1[[#This Row],[Buy In]]/100+Таблица1[[#This Row],[ITM]]/100</f>
        <v>30</v>
      </c>
    </row>
    <row r="65" spans="1:6" x14ac:dyDescent="0.25">
      <c r="A65" s="18">
        <v>54</v>
      </c>
      <c r="B65" s="9" t="s">
        <v>117</v>
      </c>
      <c r="C65" s="6"/>
      <c r="D65" s="6">
        <v>3000</v>
      </c>
      <c r="E65" s="6"/>
      <c r="F65" s="7">
        <f>Таблица1[[#This Row],[Buy In]]/100+Таблица1[[#This Row],[ITM]]/100</f>
        <v>30</v>
      </c>
    </row>
    <row r="66" spans="1:6" x14ac:dyDescent="0.25">
      <c r="A66" s="18">
        <v>55</v>
      </c>
      <c r="B66" s="9" t="s">
        <v>30</v>
      </c>
      <c r="C66" s="6"/>
      <c r="D66" s="6">
        <v>3000</v>
      </c>
      <c r="E66" s="6"/>
      <c r="F66" s="7">
        <f>Таблица1[[#This Row],[Buy In]]/100+Таблица1[[#This Row],[ITM]]/100</f>
        <v>30</v>
      </c>
    </row>
    <row r="67" spans="1:6" x14ac:dyDescent="0.25">
      <c r="A67" s="18">
        <v>56</v>
      </c>
      <c r="B67" s="9" t="s">
        <v>45</v>
      </c>
      <c r="C67" s="6"/>
      <c r="D67" s="6">
        <v>3000</v>
      </c>
      <c r="E67" s="6"/>
      <c r="F67" s="7">
        <f>Таблица1[[#This Row],[Buy In]]/100+Таблица1[[#This Row],[ITM]]/100</f>
        <v>30</v>
      </c>
    </row>
    <row r="68" spans="1:6" x14ac:dyDescent="0.25">
      <c r="A68" s="18">
        <v>57</v>
      </c>
      <c r="B68" s="9" t="s">
        <v>17</v>
      </c>
      <c r="C68" s="6"/>
      <c r="D68" s="6">
        <v>2800</v>
      </c>
      <c r="E68" s="6"/>
      <c r="F68" s="7">
        <f>Таблица1[[#This Row],[Buy In]]/100+Таблица1[[#This Row],[ITM]]/100</f>
        <v>28</v>
      </c>
    </row>
    <row r="69" spans="1:6" x14ac:dyDescent="0.25">
      <c r="A69" s="18">
        <v>58</v>
      </c>
      <c r="B69" s="9" t="s">
        <v>27</v>
      </c>
      <c r="C69" s="6"/>
      <c r="D69" s="6">
        <v>2800</v>
      </c>
      <c r="E69" s="6"/>
      <c r="F69" s="7">
        <f>Таблица1[[#This Row],[Buy In]]/100+Таблица1[[#This Row],[ITM]]/100</f>
        <v>28</v>
      </c>
    </row>
    <row r="70" spans="1:6" x14ac:dyDescent="0.25">
      <c r="A70" s="18">
        <v>59</v>
      </c>
      <c r="B70" s="9" t="s">
        <v>18</v>
      </c>
      <c r="C70" s="6"/>
      <c r="D70" s="6">
        <v>2800</v>
      </c>
      <c r="E70" s="6"/>
      <c r="F70" s="7">
        <f>Таблица1[[#This Row],[Buy In]]/100+Таблица1[[#This Row],[ITM]]/100</f>
        <v>28</v>
      </c>
    </row>
    <row r="71" spans="1:6" x14ac:dyDescent="0.25">
      <c r="A71" s="18">
        <v>60</v>
      </c>
      <c r="B71" s="9" t="s">
        <v>40</v>
      </c>
      <c r="C71" s="6"/>
      <c r="D71" s="6">
        <v>2400</v>
      </c>
      <c r="E71" s="6"/>
      <c r="F71" s="7">
        <f>Таблица1[[#This Row],[Buy In]]/100+Таблица1[[#This Row],[ITM]]/100</f>
        <v>24</v>
      </c>
    </row>
    <row r="72" spans="1:6" x14ac:dyDescent="0.25">
      <c r="A72" s="18">
        <v>61</v>
      </c>
      <c r="B72" s="9" t="s">
        <v>50</v>
      </c>
      <c r="C72" s="6"/>
      <c r="D72" s="6">
        <v>2400</v>
      </c>
      <c r="E72" s="6"/>
      <c r="F72" s="7">
        <f>Таблица1[[#This Row],[Buy In]]/100+Таблица1[[#This Row],[ITM]]/100</f>
        <v>24</v>
      </c>
    </row>
    <row r="73" spans="1:6" x14ac:dyDescent="0.25">
      <c r="A73" s="18">
        <v>62</v>
      </c>
      <c r="B73" s="9" t="s">
        <v>39</v>
      </c>
      <c r="C73" s="6"/>
      <c r="D73" s="6">
        <v>2400</v>
      </c>
      <c r="E73" s="6"/>
      <c r="F73" s="7">
        <f>Таблица1[[#This Row],[Buy In]]/100+Таблица1[[#This Row],[ITM]]/100</f>
        <v>24</v>
      </c>
    </row>
    <row r="74" spans="1:6" x14ac:dyDescent="0.25">
      <c r="A74" s="18">
        <v>63</v>
      </c>
      <c r="B74" s="9" t="s">
        <v>64</v>
      </c>
      <c r="C74" s="6"/>
      <c r="D74" s="6">
        <v>2000</v>
      </c>
      <c r="E74" s="6"/>
      <c r="F74" s="7">
        <f>Таблица1[[#This Row],[Buy In]]/100+Таблица1[[#This Row],[ITM]]/100</f>
        <v>20</v>
      </c>
    </row>
    <row r="75" spans="1:6" x14ac:dyDescent="0.25">
      <c r="A75" s="18">
        <v>64</v>
      </c>
      <c r="B75" s="9" t="s">
        <v>63</v>
      </c>
      <c r="C75" s="6"/>
      <c r="D75" s="6">
        <v>2000</v>
      </c>
      <c r="E75" s="6"/>
      <c r="F75" s="7">
        <f>Таблица1[[#This Row],[Buy In]]/100+Таблица1[[#This Row],[ITM]]/100</f>
        <v>20</v>
      </c>
    </row>
    <row r="76" spans="1:6" x14ac:dyDescent="0.25">
      <c r="A76" s="18">
        <v>65</v>
      </c>
      <c r="B76" s="9" t="s">
        <v>112</v>
      </c>
      <c r="C76" s="6"/>
      <c r="D76" s="6">
        <v>2000</v>
      </c>
      <c r="E76" s="6"/>
      <c r="F76" s="7">
        <f>Таблица1[[#This Row],[Buy In]]/100+Таблица1[[#This Row],[ITM]]/100</f>
        <v>20</v>
      </c>
    </row>
    <row r="77" spans="1:6" x14ac:dyDescent="0.25">
      <c r="A77" s="18">
        <v>66</v>
      </c>
      <c r="B77" s="9" t="s">
        <v>79</v>
      </c>
      <c r="C77" s="6"/>
      <c r="D77" s="6">
        <v>2000</v>
      </c>
      <c r="E77" s="6"/>
      <c r="F77" s="7">
        <f>Таблица1[[#This Row],[Buy In]]/100+Таблица1[[#This Row],[ITM]]/100</f>
        <v>20</v>
      </c>
    </row>
    <row r="78" spans="1:6" x14ac:dyDescent="0.25">
      <c r="A78" s="18">
        <v>67</v>
      </c>
      <c r="B78" s="9" t="s">
        <v>77</v>
      </c>
      <c r="C78" s="6"/>
      <c r="D78" s="6">
        <v>2000</v>
      </c>
      <c r="E78" s="6"/>
      <c r="F78" s="7">
        <f>Таблица1[[#This Row],[Buy In]]/100+Таблица1[[#This Row],[ITM]]/100</f>
        <v>20</v>
      </c>
    </row>
    <row r="79" spans="1:6" x14ac:dyDescent="0.25">
      <c r="A79" s="18">
        <v>68</v>
      </c>
      <c r="B79" s="9" t="s">
        <v>60</v>
      </c>
      <c r="C79" s="6"/>
      <c r="D79" s="6">
        <v>2000</v>
      </c>
      <c r="E79" s="6"/>
      <c r="F79" s="7">
        <f>Таблица1[[#This Row],[Buy In]]/100+Таблица1[[#This Row],[ITM]]/100</f>
        <v>20</v>
      </c>
    </row>
    <row r="80" spans="1:6" x14ac:dyDescent="0.25">
      <c r="A80" s="18">
        <v>69</v>
      </c>
      <c r="B80" s="10" t="s">
        <v>102</v>
      </c>
      <c r="C80" s="6"/>
      <c r="D80" s="6">
        <v>2000</v>
      </c>
      <c r="E80" s="6"/>
      <c r="F80" s="7">
        <f>Таблица1[[#This Row],[Buy In]]/100+Таблица1[[#This Row],[ITM]]/100</f>
        <v>20</v>
      </c>
    </row>
    <row r="81" spans="1:6" x14ac:dyDescent="0.25">
      <c r="A81" s="18">
        <v>70</v>
      </c>
      <c r="B81" s="9" t="s">
        <v>73</v>
      </c>
      <c r="C81" s="6"/>
      <c r="D81" s="6">
        <v>2000</v>
      </c>
      <c r="E81" s="6"/>
      <c r="F81" s="7">
        <f>Таблица1[[#This Row],[Buy In]]/100+Таблица1[[#This Row],[ITM]]/100</f>
        <v>20</v>
      </c>
    </row>
    <row r="82" spans="1:6" x14ac:dyDescent="0.25">
      <c r="A82" s="18">
        <v>71</v>
      </c>
      <c r="B82" s="9" t="s">
        <v>68</v>
      </c>
      <c r="C82" s="6"/>
      <c r="D82" s="6">
        <v>2000</v>
      </c>
      <c r="E82" s="6"/>
      <c r="F82" s="7">
        <f>Таблица1[[#This Row],[Buy In]]/100+Таблица1[[#This Row],[ITM]]/100</f>
        <v>20</v>
      </c>
    </row>
    <row r="83" spans="1:6" x14ac:dyDescent="0.25">
      <c r="A83" s="18">
        <v>72</v>
      </c>
      <c r="B83" s="9" t="s">
        <v>120</v>
      </c>
      <c r="C83" s="6"/>
      <c r="D83" s="6">
        <v>2000</v>
      </c>
      <c r="E83" s="6"/>
      <c r="F83" s="7">
        <f>Таблица1[[#This Row],[Buy In]]/100+Таблица1[[#This Row],[ITM]]/100</f>
        <v>20</v>
      </c>
    </row>
    <row r="84" spans="1:6" x14ac:dyDescent="0.25">
      <c r="A84" s="18">
        <v>73</v>
      </c>
      <c r="B84" s="9" t="s">
        <v>61</v>
      </c>
      <c r="C84" s="6"/>
      <c r="D84" s="6">
        <v>2000</v>
      </c>
      <c r="E84" s="6"/>
      <c r="F84" s="7">
        <f>Таблица1[[#This Row],[Buy In]]/100+Таблица1[[#This Row],[ITM]]/100</f>
        <v>20</v>
      </c>
    </row>
    <row r="85" spans="1:6" x14ac:dyDescent="0.25">
      <c r="A85" s="18">
        <v>74</v>
      </c>
      <c r="B85" s="9" t="s">
        <v>119</v>
      </c>
      <c r="C85" s="6"/>
      <c r="D85" s="6">
        <v>2000</v>
      </c>
      <c r="E85" s="6"/>
      <c r="F85" s="7">
        <f>Таблица1[[#This Row],[Buy In]]/100+Таблица1[[#This Row],[ITM]]/100</f>
        <v>20</v>
      </c>
    </row>
    <row r="86" spans="1:6" x14ac:dyDescent="0.25">
      <c r="A86" s="18">
        <v>75</v>
      </c>
      <c r="B86" s="9" t="s">
        <v>111</v>
      </c>
      <c r="C86" s="6"/>
      <c r="D86" s="6">
        <v>2000</v>
      </c>
      <c r="E86" s="6"/>
      <c r="F86" s="7">
        <f>Таблица1[[#This Row],[Buy In]]/100+Таблица1[[#This Row],[ITM]]/100</f>
        <v>20</v>
      </c>
    </row>
    <row r="87" spans="1:6" x14ac:dyDescent="0.25">
      <c r="A87" s="18">
        <v>76</v>
      </c>
      <c r="B87" s="9" t="s">
        <v>81</v>
      </c>
      <c r="C87" s="6"/>
      <c r="D87" s="6">
        <v>2000</v>
      </c>
      <c r="E87" s="6"/>
      <c r="F87" s="7">
        <f>Таблица1[[#This Row],[Buy In]]/100+Таблица1[[#This Row],[ITM]]/100</f>
        <v>20</v>
      </c>
    </row>
    <row r="88" spans="1:6" x14ac:dyDescent="0.25">
      <c r="A88" s="18">
        <v>77</v>
      </c>
      <c r="B88" s="9" t="s">
        <v>65</v>
      </c>
      <c r="C88" s="6"/>
      <c r="D88" s="6">
        <v>2000</v>
      </c>
      <c r="E88" s="6"/>
      <c r="F88" s="7">
        <f>Таблица1[[#This Row],[Buy In]]/100+Таблица1[[#This Row],[ITM]]/100</f>
        <v>20</v>
      </c>
    </row>
    <row r="89" spans="1:6" x14ac:dyDescent="0.25">
      <c r="A89" s="18">
        <v>78</v>
      </c>
      <c r="B89" s="9" t="s">
        <v>108</v>
      </c>
      <c r="C89" s="6"/>
      <c r="D89" s="6">
        <v>2000</v>
      </c>
      <c r="E89" s="6"/>
      <c r="F89" s="7">
        <f>Таблица1[[#This Row],[Buy In]]/100+Таблица1[[#This Row],[ITM]]/100</f>
        <v>20</v>
      </c>
    </row>
    <row r="90" spans="1:6" x14ac:dyDescent="0.25">
      <c r="A90" s="18">
        <v>79</v>
      </c>
      <c r="B90" s="9" t="s">
        <v>26</v>
      </c>
      <c r="C90" s="6"/>
      <c r="D90" s="6">
        <v>1800</v>
      </c>
      <c r="E90" s="6"/>
      <c r="F90" s="7">
        <f>Таблица1[[#This Row],[Buy In]]/100+Таблица1[[#This Row],[ITM]]/100</f>
        <v>18</v>
      </c>
    </row>
    <row r="91" spans="1:6" x14ac:dyDescent="0.25">
      <c r="A91" s="18">
        <v>80</v>
      </c>
      <c r="B91" s="9" t="s">
        <v>82</v>
      </c>
      <c r="C91" s="6"/>
      <c r="D91" s="6">
        <v>1500</v>
      </c>
      <c r="E91" s="6"/>
      <c r="F91" s="7">
        <f>Таблица1[[#This Row],[Buy In]]/100+Таблица1[[#This Row],[ITM]]/100</f>
        <v>15</v>
      </c>
    </row>
    <row r="92" spans="1:6" x14ac:dyDescent="0.25">
      <c r="A92" s="18">
        <v>81</v>
      </c>
      <c r="B92" s="9" t="s">
        <v>94</v>
      </c>
      <c r="C92" s="6"/>
      <c r="D92" s="6">
        <v>1300</v>
      </c>
      <c r="E92" s="6"/>
      <c r="F92" s="7">
        <f>Таблица1[[#This Row],[Buy In]]/100+Таблица1[[#This Row],[ITM]]/100</f>
        <v>13</v>
      </c>
    </row>
    <row r="93" spans="1:6" x14ac:dyDescent="0.25">
      <c r="A93" s="18">
        <v>82</v>
      </c>
      <c r="B93" s="9" t="s">
        <v>43</v>
      </c>
      <c r="C93" s="6"/>
      <c r="D93" s="6">
        <v>1200</v>
      </c>
      <c r="E93" s="6"/>
      <c r="F93" s="7">
        <f>Таблица1[[#This Row],[Buy In]]/100+Таблица1[[#This Row],[ITM]]/100</f>
        <v>12</v>
      </c>
    </row>
    <row r="94" spans="1:6" x14ac:dyDescent="0.25">
      <c r="A94" s="18">
        <v>83</v>
      </c>
      <c r="B94" s="10" t="s">
        <v>97</v>
      </c>
      <c r="C94" s="6"/>
      <c r="D94" s="6">
        <v>1200</v>
      </c>
      <c r="E94" s="6"/>
      <c r="F94" s="7">
        <f>Таблица1[[#This Row],[Buy In]]/100+Таблица1[[#This Row],[ITM]]/100</f>
        <v>12</v>
      </c>
    </row>
    <row r="95" spans="1:6" x14ac:dyDescent="0.25">
      <c r="A95" s="18">
        <v>84</v>
      </c>
      <c r="B95" s="10" t="s">
        <v>98</v>
      </c>
      <c r="C95" s="6"/>
      <c r="D95" s="6">
        <v>1200</v>
      </c>
      <c r="E95" s="6"/>
      <c r="F95" s="7">
        <f>Таблица1[[#This Row],[Buy In]]/100+Таблица1[[#This Row],[ITM]]/100</f>
        <v>12</v>
      </c>
    </row>
    <row r="96" spans="1:6" x14ac:dyDescent="0.25">
      <c r="A96" s="18">
        <v>85</v>
      </c>
      <c r="B96" s="10" t="s">
        <v>100</v>
      </c>
      <c r="C96" s="6"/>
      <c r="D96" s="6">
        <v>1200</v>
      </c>
      <c r="E96" s="6"/>
      <c r="F96" s="7">
        <f>Таблица1[[#This Row],[Buy In]]/100+Таблица1[[#This Row],[ITM]]/100</f>
        <v>12</v>
      </c>
    </row>
    <row r="97" spans="1:6" x14ac:dyDescent="0.25">
      <c r="A97" s="18">
        <v>86</v>
      </c>
      <c r="B97" s="9" t="s">
        <v>41</v>
      </c>
      <c r="C97" s="6"/>
      <c r="D97" s="6">
        <v>1200</v>
      </c>
      <c r="E97" s="6"/>
      <c r="F97" s="7">
        <f>Таблица1[[#This Row],[Buy In]]/100+Таблица1[[#This Row],[ITM]]/100</f>
        <v>12</v>
      </c>
    </row>
    <row r="98" spans="1:6" x14ac:dyDescent="0.25">
      <c r="A98" s="18">
        <v>87</v>
      </c>
      <c r="B98" s="10" t="s">
        <v>101</v>
      </c>
      <c r="C98" s="6"/>
      <c r="D98" s="6">
        <v>1200</v>
      </c>
      <c r="E98" s="6"/>
      <c r="F98" s="7">
        <f>Таблица1[[#This Row],[Buy In]]/100+Таблица1[[#This Row],[ITM]]/100</f>
        <v>12</v>
      </c>
    </row>
    <row r="99" spans="1:6" x14ac:dyDescent="0.25">
      <c r="A99" s="18">
        <v>88</v>
      </c>
      <c r="B99" s="9" t="s">
        <v>44</v>
      </c>
      <c r="C99" s="6"/>
      <c r="D99" s="6">
        <v>1200</v>
      </c>
      <c r="E99" s="6"/>
      <c r="F99" s="7">
        <f>Таблица1[[#This Row],[Buy In]]/100+Таблица1[[#This Row],[ITM]]/100</f>
        <v>12</v>
      </c>
    </row>
    <row r="100" spans="1:6" x14ac:dyDescent="0.25">
      <c r="A100" s="18">
        <v>89</v>
      </c>
      <c r="B100" s="9" t="s">
        <v>115</v>
      </c>
      <c r="C100" s="6"/>
      <c r="D100" s="6">
        <v>1000</v>
      </c>
      <c r="E100" s="6"/>
      <c r="F100" s="7">
        <f>Таблица1[[#This Row],[Buy In]]/100+Таблица1[[#This Row],[ITM]]/100</f>
        <v>10</v>
      </c>
    </row>
    <row r="101" spans="1:6" x14ac:dyDescent="0.25">
      <c r="A101" s="18">
        <v>90</v>
      </c>
      <c r="B101" s="9" t="s">
        <v>116</v>
      </c>
      <c r="C101" s="6"/>
      <c r="D101" s="6">
        <v>1000</v>
      </c>
      <c r="E101" s="6"/>
      <c r="F101" s="7">
        <f>Таблица1[[#This Row],[Buy In]]/100+Таблица1[[#This Row],[ITM]]/100</f>
        <v>10</v>
      </c>
    </row>
    <row r="102" spans="1:6" x14ac:dyDescent="0.25">
      <c r="A102" s="18">
        <v>91</v>
      </c>
      <c r="B102" s="9" t="s">
        <v>93</v>
      </c>
      <c r="C102" s="6"/>
      <c r="D102" s="6">
        <v>1000</v>
      </c>
      <c r="E102" s="6"/>
      <c r="F102" s="7">
        <f>Таблица1[[#This Row],[Buy In]]/100+Таблица1[[#This Row],[ITM]]/100</f>
        <v>10</v>
      </c>
    </row>
    <row r="103" spans="1:6" x14ac:dyDescent="0.25">
      <c r="A103" s="18">
        <v>92</v>
      </c>
      <c r="B103" s="9" t="s">
        <v>128</v>
      </c>
      <c r="C103" s="6"/>
      <c r="D103" s="6">
        <v>1000</v>
      </c>
      <c r="E103" s="6"/>
      <c r="F103" s="7">
        <f>Таблица1[[#This Row],[Buy In]]/100+Таблица1[[#This Row],[ITM]]/100</f>
        <v>10</v>
      </c>
    </row>
    <row r="104" spans="1:6" x14ac:dyDescent="0.25">
      <c r="A104" s="18">
        <v>93</v>
      </c>
      <c r="B104" s="9" t="s">
        <v>126</v>
      </c>
      <c r="C104" s="6"/>
      <c r="D104" s="6">
        <v>1000</v>
      </c>
      <c r="E104" s="6"/>
      <c r="F104" s="7">
        <f>Таблица1[[#This Row],[Buy In]]/100+Таблица1[[#This Row],[ITM]]/100</f>
        <v>10</v>
      </c>
    </row>
    <row r="105" spans="1:6" x14ac:dyDescent="0.25">
      <c r="A105" s="18">
        <v>94</v>
      </c>
      <c r="B105" s="9" t="s">
        <v>125</v>
      </c>
      <c r="C105" s="6"/>
      <c r="D105" s="6">
        <v>1000</v>
      </c>
      <c r="E105" s="6"/>
      <c r="F105" s="7">
        <f>Таблица1[[#This Row],[Buy In]]/100+Таблица1[[#This Row],[ITM]]/100</f>
        <v>10</v>
      </c>
    </row>
    <row r="106" spans="1:6" x14ac:dyDescent="0.25">
      <c r="A106" s="18">
        <v>95</v>
      </c>
      <c r="B106" s="9" t="s">
        <v>114</v>
      </c>
      <c r="C106" s="6"/>
      <c r="D106" s="6">
        <v>1000</v>
      </c>
      <c r="E106" s="6"/>
      <c r="F106" s="7">
        <f>Таблица1[[#This Row],[Buy In]]/100+Таблица1[[#This Row],[ITM]]/100</f>
        <v>10</v>
      </c>
    </row>
    <row r="107" spans="1:6" x14ac:dyDescent="0.25">
      <c r="A107" s="18">
        <v>96</v>
      </c>
      <c r="B107" s="9" t="s">
        <v>84</v>
      </c>
      <c r="C107" s="6"/>
      <c r="D107" s="6">
        <v>1000</v>
      </c>
      <c r="E107" s="6"/>
      <c r="F107" s="7">
        <f>Таблица1[[#This Row],[Buy In]]/100+Таблица1[[#This Row],[ITM]]/100</f>
        <v>10</v>
      </c>
    </row>
    <row r="108" spans="1:6" x14ac:dyDescent="0.25">
      <c r="A108" s="18">
        <v>97</v>
      </c>
      <c r="B108" s="9" t="s">
        <v>109</v>
      </c>
      <c r="C108" s="6"/>
      <c r="D108" s="6">
        <v>1000</v>
      </c>
      <c r="E108" s="6"/>
      <c r="F108" s="7">
        <f>Таблица1[[#This Row],[Buy In]]/100+Таблица1[[#This Row],[ITM]]/100</f>
        <v>10</v>
      </c>
    </row>
    <row r="109" spans="1:6" x14ac:dyDescent="0.25">
      <c r="A109" s="18">
        <v>98</v>
      </c>
      <c r="B109" s="9" t="s">
        <v>123</v>
      </c>
      <c r="C109" s="6"/>
      <c r="D109" s="6">
        <v>1000</v>
      </c>
      <c r="E109" s="6"/>
      <c r="F109" s="7">
        <f>Таблица1[[#This Row],[Buy In]]/100+Таблица1[[#This Row],[ITM]]/100</f>
        <v>10</v>
      </c>
    </row>
    <row r="110" spans="1:6" x14ac:dyDescent="0.25">
      <c r="A110" s="18">
        <v>99</v>
      </c>
      <c r="B110" s="9" t="s">
        <v>110</v>
      </c>
      <c r="C110" s="6"/>
      <c r="D110" s="6">
        <v>1000</v>
      </c>
      <c r="E110" s="6"/>
      <c r="F110" s="7">
        <f>Таблица1[[#This Row],[Buy In]]/100+Таблица1[[#This Row],[ITM]]/100</f>
        <v>10</v>
      </c>
    </row>
    <row r="111" spans="1:6" x14ac:dyDescent="0.25">
      <c r="A111" s="18">
        <v>100</v>
      </c>
      <c r="B111" s="9" t="s">
        <v>83</v>
      </c>
      <c r="C111" s="6"/>
      <c r="D111" s="6">
        <v>1000</v>
      </c>
      <c r="E111" s="6"/>
      <c r="F111" s="7">
        <f>Таблица1[[#This Row],[Buy In]]/100+Таблица1[[#This Row],[ITM]]/100</f>
        <v>10</v>
      </c>
    </row>
    <row r="112" spans="1:6" x14ac:dyDescent="0.25">
      <c r="A112" s="18">
        <v>101</v>
      </c>
      <c r="B112" s="9" t="s">
        <v>124</v>
      </c>
      <c r="C112" s="6"/>
      <c r="D112" s="6">
        <v>1000</v>
      </c>
      <c r="E112" s="6"/>
      <c r="F112" s="7">
        <f>Таблица1[[#This Row],[Buy In]]/100+Таблица1[[#This Row],[ITM]]/100</f>
        <v>10</v>
      </c>
    </row>
    <row r="113" spans="1:6" x14ac:dyDescent="0.25">
      <c r="A113" s="18">
        <v>102</v>
      </c>
      <c r="B113" s="9" t="s">
        <v>118</v>
      </c>
      <c r="C113" s="6"/>
      <c r="D113" s="6">
        <v>1000</v>
      </c>
      <c r="E113" s="6"/>
      <c r="F113" s="7">
        <f>Таблица1[[#This Row],[Buy In]]/100+Таблица1[[#This Row],[ITM]]/100</f>
        <v>10</v>
      </c>
    </row>
    <row r="114" spans="1:6" x14ac:dyDescent="0.25">
      <c r="A114" s="18">
        <v>103</v>
      </c>
      <c r="B114" s="9" t="s">
        <v>127</v>
      </c>
      <c r="C114" s="6"/>
      <c r="D114" s="6">
        <v>1000</v>
      </c>
      <c r="E114" s="6"/>
      <c r="F114" s="7">
        <f>Таблица1[[#This Row],[Buy In]]/100+Таблица1[[#This Row],[ITM]]/100</f>
        <v>10</v>
      </c>
    </row>
    <row r="115" spans="1:6" x14ac:dyDescent="0.25">
      <c r="A115" s="18">
        <v>104</v>
      </c>
      <c r="B115" s="9" t="s">
        <v>25</v>
      </c>
      <c r="C115" s="6"/>
      <c r="D115" s="6">
        <v>800</v>
      </c>
      <c r="E115" s="6"/>
      <c r="F115" s="7">
        <f>Таблица1[[#This Row],[Buy In]]/100+Таблица1[[#This Row],[ITM]]/100</f>
        <v>8</v>
      </c>
    </row>
    <row r="116" spans="1:6" x14ac:dyDescent="0.25">
      <c r="A116" s="18">
        <v>105</v>
      </c>
      <c r="B116" s="9" t="s">
        <v>35</v>
      </c>
      <c r="C116" s="6"/>
      <c r="D116" s="6">
        <v>800</v>
      </c>
      <c r="E116" s="6"/>
      <c r="F116" s="7">
        <f>Таблица1[[#This Row],[Buy In]]/100+Таблица1[[#This Row],[ITM]]/100</f>
        <v>8</v>
      </c>
    </row>
    <row r="117" spans="1:6" x14ac:dyDescent="0.25">
      <c r="A117" s="18">
        <v>106</v>
      </c>
      <c r="B117" s="9" t="s">
        <v>23</v>
      </c>
      <c r="C117" s="6"/>
      <c r="D117" s="6">
        <v>800</v>
      </c>
      <c r="E117" s="6"/>
      <c r="F117" s="7">
        <f>Таблица1[[#This Row],[Buy In]]/100+Таблица1[[#This Row],[ITM]]/100</f>
        <v>8</v>
      </c>
    </row>
    <row r="118" spans="1:6" x14ac:dyDescent="0.25">
      <c r="A118" s="18">
        <v>107</v>
      </c>
      <c r="B118" s="9" t="s">
        <v>20</v>
      </c>
      <c r="C118" s="6"/>
      <c r="D118" s="6">
        <v>800</v>
      </c>
      <c r="E118" s="6"/>
      <c r="F118" s="7">
        <f>Таблица1[[#This Row],[Buy In]]/100+Таблица1[[#This Row],[ITM]]/100</f>
        <v>8</v>
      </c>
    </row>
    <row r="119" spans="1:6" x14ac:dyDescent="0.25">
      <c r="A119" s="18">
        <v>108</v>
      </c>
      <c r="B119" s="9" t="s">
        <v>36</v>
      </c>
      <c r="C119" s="6"/>
      <c r="D119" s="6">
        <v>800</v>
      </c>
      <c r="E119" s="6"/>
      <c r="F119" s="7">
        <f>Таблица1[[#This Row],[Buy In]]/100+Таблица1[[#This Row],[ITM]]/100</f>
        <v>8</v>
      </c>
    </row>
    <row r="120" spans="1:6" x14ac:dyDescent="0.25">
      <c r="A120" s="18">
        <v>109</v>
      </c>
      <c r="B120" s="9" t="s">
        <v>28</v>
      </c>
      <c r="C120" s="6"/>
      <c r="D120" s="6">
        <v>800</v>
      </c>
      <c r="E120" s="6"/>
      <c r="F120" s="7">
        <f>Таблица1[[#This Row],[Buy In]]/100+Таблица1[[#This Row],[ITM]]/100</f>
        <v>8</v>
      </c>
    </row>
    <row r="121" spans="1:6" x14ac:dyDescent="0.25">
      <c r="A121" s="18">
        <v>110</v>
      </c>
      <c r="B121" s="9" t="s">
        <v>22</v>
      </c>
      <c r="C121" s="6"/>
      <c r="D121" s="6">
        <v>800</v>
      </c>
      <c r="E121" s="6"/>
      <c r="F121" s="7">
        <f>Таблица1[[#This Row],[Buy In]]/100+Таблица1[[#This Row],[ITM]]/100</f>
        <v>8</v>
      </c>
    </row>
    <row r="122" spans="1:6" x14ac:dyDescent="0.25">
      <c r="A122" s="18">
        <v>111</v>
      </c>
      <c r="B122" s="9" t="s">
        <v>19</v>
      </c>
      <c r="C122" s="6"/>
      <c r="D122" s="6">
        <v>800</v>
      </c>
      <c r="E122" s="6"/>
      <c r="F122" s="7">
        <f>Таблица1[[#This Row],[Buy In]]/100+Таблица1[[#This Row],[ITM]]/100</f>
        <v>8</v>
      </c>
    </row>
    <row r="123" spans="1:6" x14ac:dyDescent="0.25">
      <c r="A123" s="18">
        <v>112</v>
      </c>
      <c r="B123" s="9" t="s">
        <v>107</v>
      </c>
      <c r="C123" s="6"/>
      <c r="D123" s="6">
        <v>500</v>
      </c>
      <c r="E123" s="6"/>
      <c r="F123" s="7">
        <f>Таблица1[[#This Row],[Buy In]]/100+Таблица1[[#This Row],[ITM]]/100</f>
        <v>5</v>
      </c>
    </row>
    <row r="124" spans="1:6" x14ac:dyDescent="0.25">
      <c r="A124" s="18">
        <v>113</v>
      </c>
      <c r="B124" s="9" t="s">
        <v>86</v>
      </c>
      <c r="C124" s="6"/>
      <c r="D124" s="6">
        <v>500</v>
      </c>
      <c r="E124" s="6"/>
      <c r="F124" s="7">
        <f>Таблица1[[#This Row],[Buy In]]/100+Таблица1[[#This Row],[ITM]]/100</f>
        <v>5</v>
      </c>
    </row>
    <row r="125" spans="1:6" x14ac:dyDescent="0.25">
      <c r="A125" s="18">
        <v>114</v>
      </c>
      <c r="B125" s="9" t="s">
        <v>91</v>
      </c>
      <c r="C125" s="6"/>
      <c r="D125" s="6">
        <v>500</v>
      </c>
      <c r="E125" s="6"/>
      <c r="F125" s="7">
        <f>Таблица1[[#This Row],[Buy In]]/100+Таблица1[[#This Row],[ITM]]/100</f>
        <v>5</v>
      </c>
    </row>
    <row r="126" spans="1:6" x14ac:dyDescent="0.25">
      <c r="A126" s="18">
        <v>115</v>
      </c>
      <c r="B126" s="9" t="s">
        <v>88</v>
      </c>
      <c r="C126" s="6"/>
      <c r="D126" s="6">
        <v>500</v>
      </c>
      <c r="E126" s="6"/>
      <c r="F126" s="7">
        <f>Таблица1[[#This Row],[Buy In]]/100+Таблица1[[#This Row],[ITM]]/100</f>
        <v>5</v>
      </c>
    </row>
    <row r="127" spans="1:6" x14ac:dyDescent="0.25">
      <c r="A127" s="18">
        <v>116</v>
      </c>
      <c r="B127" s="9" t="s">
        <v>92</v>
      </c>
      <c r="C127" s="6"/>
      <c r="D127" s="6">
        <v>500</v>
      </c>
      <c r="E127" s="6"/>
      <c r="F127" s="7">
        <f>Таблица1[[#This Row],[Buy In]]/100+Таблица1[[#This Row],[ITM]]/100</f>
        <v>5</v>
      </c>
    </row>
    <row r="128" spans="1:6" x14ac:dyDescent="0.25">
      <c r="A128" s="18">
        <v>117</v>
      </c>
      <c r="B128" s="9" t="s">
        <v>105</v>
      </c>
      <c r="C128" s="6"/>
      <c r="D128" s="6">
        <v>500</v>
      </c>
      <c r="E128" s="6"/>
      <c r="F128" s="7">
        <f>Таблица1[[#This Row],[Buy In]]/100+Таблица1[[#This Row],[ITM]]/100</f>
        <v>5</v>
      </c>
    </row>
    <row r="129" spans="1:6" x14ac:dyDescent="0.25">
      <c r="A129" s="18">
        <v>118</v>
      </c>
      <c r="B129" s="9" t="s">
        <v>106</v>
      </c>
      <c r="C129" s="6"/>
      <c r="D129" s="6">
        <v>500</v>
      </c>
      <c r="E129" s="6"/>
      <c r="F129" s="7">
        <f>Таблица1[[#This Row],[Buy In]]/100+Таблица1[[#This Row],[ITM]]/100</f>
        <v>5</v>
      </c>
    </row>
    <row r="130" spans="1:6" x14ac:dyDescent="0.25">
      <c r="A130" s="18">
        <v>119</v>
      </c>
      <c r="B130" s="9" t="s">
        <v>87</v>
      </c>
      <c r="C130" s="6"/>
      <c r="D130" s="6">
        <v>500</v>
      </c>
      <c r="E130" s="6"/>
      <c r="F130" s="7">
        <f>Таблица1[[#This Row],[Buy In]]/100+Таблица1[[#This Row],[ITM]]/100</f>
        <v>5</v>
      </c>
    </row>
    <row r="131" spans="1:6" x14ac:dyDescent="0.25">
      <c r="A131" s="18">
        <v>120</v>
      </c>
      <c r="B131" s="9" t="s">
        <v>89</v>
      </c>
      <c r="C131" s="6"/>
      <c r="D131" s="6">
        <v>500</v>
      </c>
      <c r="E131" s="6"/>
      <c r="F131" s="7">
        <f>Таблица1[[#This Row],[Buy In]]/100+Таблица1[[#This Row],[ITM]]/100</f>
        <v>5</v>
      </c>
    </row>
    <row r="132" spans="1:6" x14ac:dyDescent="0.25">
      <c r="A132" s="18">
        <v>121</v>
      </c>
      <c r="B132" s="9" t="s">
        <v>90</v>
      </c>
      <c r="C132" s="6"/>
      <c r="D132" s="6">
        <v>500</v>
      </c>
      <c r="E132" s="6"/>
      <c r="F132" s="7">
        <f>Таблица1[[#This Row],[Buy In]]/100+Таблица1[[#This Row],[ITM]]/100</f>
        <v>5</v>
      </c>
    </row>
    <row r="133" spans="1:6" x14ac:dyDescent="0.25">
      <c r="A133" s="18"/>
      <c r="B133" s="9"/>
      <c r="C133" s="6"/>
      <c r="D133" s="6"/>
      <c r="E133" s="6"/>
      <c r="F133" s="7">
        <f>Таблица1[[#This Row],[Buy In]]/100+Таблица1[[#This Row],[ITM]]/100</f>
        <v>0</v>
      </c>
    </row>
    <row r="134" spans="1:6" x14ac:dyDescent="0.25">
      <c r="A134" s="27"/>
      <c r="B134" s="28"/>
      <c r="C134" s="29"/>
      <c r="D134" s="29"/>
      <c r="E134" s="29"/>
      <c r="F134" s="30"/>
    </row>
    <row r="135" spans="1:6" ht="15.75" thickBot="1" x14ac:dyDescent="0.3">
      <c r="A135" s="19"/>
      <c r="B135" s="20"/>
      <c r="C135" s="21"/>
      <c r="D135" s="21"/>
      <c r="E135" s="21"/>
      <c r="F135" s="22"/>
    </row>
    <row r="136" spans="1:6" ht="15.75" thickBot="1" x14ac:dyDescent="0.3"/>
    <row r="137" spans="1:6" s="1" customFormat="1" ht="16.5" thickBot="1" x14ac:dyDescent="0.3">
      <c r="A137" s="25"/>
      <c r="B137" s="24" t="s">
        <v>53</v>
      </c>
      <c r="C137" s="2"/>
      <c r="D137" s="3">
        <f>SUM(Таблица1[Buy In])</f>
        <v>329000</v>
      </c>
      <c r="E137" s="4">
        <f>SUM(Таблица1[ITM])</f>
        <v>262100</v>
      </c>
      <c r="F137" s="5">
        <f>SUM(Таблица1[[Rating point     ]])</f>
        <v>5911</v>
      </c>
    </row>
    <row r="139" spans="1:6" x14ac:dyDescent="0.25">
      <c r="C139" s="26"/>
    </row>
  </sheetData>
  <mergeCells count="1">
    <mergeCell ref="B3:D3"/>
  </mergeCells>
  <pageMargins left="0.25" right="0.25" top="0.75" bottom="0.75" header="0.3" footer="0.3"/>
  <pageSetup paperSize="9" scale="3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NYRating1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2018-01-24T13:03:01Z</cp:lastPrinted>
  <dcterms:created xsi:type="dcterms:W3CDTF">2017-03-15T13:20:49Z</dcterms:created>
  <dcterms:modified xsi:type="dcterms:W3CDTF">2018-01-24T13:15:59Z</dcterms:modified>
</cp:coreProperties>
</file>