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480" yWindow="105" windowWidth="17235" windowHeight="6975" activeTab="1"/>
  </bookViews>
  <sheets>
    <sheet name="Общий" sheetId="1" r:id="rId1"/>
    <sheet name="по турнирам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F9" i="2" l="1"/>
  <c r="F10" i="2" s="1"/>
  <c r="F8" i="2"/>
  <c r="E8" i="2"/>
  <c r="E9" i="2"/>
  <c r="E10" i="2"/>
  <c r="E11" i="2"/>
  <c r="E12" i="2"/>
  <c r="E13" i="2"/>
  <c r="E14" i="2"/>
  <c r="E15" i="2"/>
  <c r="E16" i="2"/>
  <c r="E17" i="2"/>
  <c r="E18" i="2"/>
  <c r="E19" i="2"/>
  <c r="E7" i="2" l="1"/>
  <c r="F7" i="2"/>
  <c r="F6" i="2"/>
  <c r="E6" i="2" l="1"/>
  <c r="E4" i="2" l="1"/>
  <c r="E5" i="2"/>
  <c r="F15" i="1"/>
  <c r="D14" i="1" l="1"/>
  <c r="C14" i="1"/>
  <c r="D13" i="1"/>
  <c r="C13" i="1"/>
  <c r="C12" i="1"/>
  <c r="D10" i="1"/>
  <c r="C10" i="1"/>
  <c r="D8" i="1"/>
  <c r="C8" i="1"/>
  <c r="D7" i="1"/>
  <c r="C7" i="1"/>
  <c r="C5" i="1"/>
  <c r="J5" i="1"/>
  <c r="J4" i="1"/>
  <c r="E14" i="1"/>
  <c r="E13" i="1"/>
  <c r="D9" i="1"/>
  <c r="E9" i="1" s="1"/>
  <c r="C9" i="1"/>
  <c r="E8" i="1"/>
  <c r="E7" i="1"/>
  <c r="C6" i="1"/>
  <c r="E5" i="1"/>
  <c r="I4" i="1" s="1"/>
  <c r="C4" i="1"/>
  <c r="E4" i="1" s="1"/>
  <c r="E6" i="1"/>
  <c r="E11" i="1"/>
  <c r="E12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F4" i="1" l="1"/>
  <c r="F5" i="1" s="1"/>
  <c r="F6" i="1" s="1"/>
  <c r="F7" i="1" s="1"/>
  <c r="F8" i="1" s="1"/>
  <c r="F9" i="1" s="1"/>
  <c r="E10" i="1"/>
  <c r="I5" i="1" s="1"/>
  <c r="L4" i="1" s="1"/>
  <c r="F10" i="1" l="1"/>
  <c r="F11" i="1" s="1"/>
  <c r="F12" i="1" s="1"/>
  <c r="F13" i="1" s="1"/>
  <c r="F14" i="1" s="1"/>
  <c r="F4" i="2"/>
  <c r="F5" i="2" s="1"/>
  <c r="E3" i="1"/>
</calcChain>
</file>

<file path=xl/sharedStrings.xml><?xml version="1.0" encoding="utf-8"?>
<sst xmlns="http://schemas.openxmlformats.org/spreadsheetml/2006/main" count="16" uniqueCount="11">
  <si>
    <t>дата</t>
  </si>
  <si>
    <t>кол-во</t>
  </si>
  <si>
    <t>бай-ины</t>
  </si>
  <si>
    <t>призы</t>
  </si>
  <si>
    <t>профит</t>
  </si>
  <si>
    <t>динамика</t>
  </si>
  <si>
    <t>номер турнира</t>
  </si>
  <si>
    <t>04.08.17</t>
  </si>
  <si>
    <t>05.08.17</t>
  </si>
  <si>
    <t>08.08.17</t>
  </si>
  <si>
    <t>09.08.17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</si>
</sst>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9C0006"/>
      <name val="Calibri"/>
      <family val="2"/>
      <charset val="204"/>
      <scheme val="minor"/>
    </font>
    <font>
      <b/>
      <sz val="11"/>
      <color rgb="FF006100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1" applyNumberFormat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4" fillId="5" borderId="2" xfId="0" applyFont="1" applyFill="1" applyBorder="1" applyAlignment="1">
      <alignment horizontal="center"/>
    </xf>
    <xf numFmtId="14" fontId="0" fillId="0" borderId="0" xfId="0" applyNumberFormat="1"/>
    <xf numFmtId="0" fontId="0" fillId="0" borderId="0" xfId="0" applyAlignment="1"/>
    <xf numFmtId="0" fontId="2" fillId="3" borderId="3" xfId="2" applyBorder="1" applyAlignment="1">
      <alignment horizontal="center"/>
    </xf>
    <xf numFmtId="0" fontId="5" fillId="3" borderId="4" xfId="2" applyFont="1" applyBorder="1" applyAlignment="1">
      <alignment horizontal="center"/>
    </xf>
    <xf numFmtId="0" fontId="1" fillId="2" borderId="5" xfId="1" applyBorder="1" applyAlignment="1">
      <alignment horizontal="center"/>
    </xf>
    <xf numFmtId="0" fontId="6" fillId="2" borderId="6" xfId="1" applyFont="1" applyBorder="1" applyAlignment="1">
      <alignment horizontal="center"/>
    </xf>
    <xf numFmtId="0" fontId="0" fillId="6" borderId="0" xfId="0" applyFont="1" applyFill="1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6" borderId="2" xfId="0" applyFill="1" applyBorder="1"/>
    <xf numFmtId="14" fontId="0" fillId="6" borderId="2" xfId="0" applyNumberForma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14" fontId="0" fillId="5" borderId="2" xfId="0" applyNumberForma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2" xfId="0" applyFill="1" applyBorder="1"/>
    <xf numFmtId="0" fontId="0" fillId="5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7" fillId="4" borderId="1" xfId="3" applyFont="1" applyAlignment="1">
      <alignment horizontal="center" vertical="center"/>
    </xf>
  </cellXfs>
  <cellStyles count="4">
    <cellStyle name="Вывод" xfId="3" builtinId="21"/>
    <cellStyle name="Обычный" xfId="0" builtinId="0"/>
    <cellStyle name="Плохой" xfId="2" builtinId="27"/>
    <cellStyle name="Хороший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Общий!$F$2</c:f>
              <c:strCache>
                <c:ptCount val="1"/>
                <c:pt idx="0">
                  <c:v>динамика</c:v>
                </c:pt>
              </c:strCache>
            </c:strRef>
          </c:tx>
          <c:marker>
            <c:symbol val="none"/>
          </c:marker>
          <c:cat>
            <c:numRef>
              <c:f>Общий!$A$3:$A$14</c:f>
              <c:numCache>
                <c:formatCode>m/d/yyyy</c:formatCode>
                <c:ptCount val="12"/>
                <c:pt idx="0">
                  <c:v>42382</c:v>
                </c:pt>
                <c:pt idx="1">
                  <c:v>42384</c:v>
                </c:pt>
                <c:pt idx="2">
                  <c:v>42386</c:v>
                </c:pt>
                <c:pt idx="3">
                  <c:v>42387</c:v>
                </c:pt>
                <c:pt idx="4">
                  <c:v>42388</c:v>
                </c:pt>
                <c:pt idx="5">
                  <c:v>42389</c:v>
                </c:pt>
                <c:pt idx="6">
                  <c:v>42390</c:v>
                </c:pt>
                <c:pt idx="7">
                  <c:v>42391</c:v>
                </c:pt>
                <c:pt idx="8">
                  <c:v>42392</c:v>
                </c:pt>
                <c:pt idx="9">
                  <c:v>42397</c:v>
                </c:pt>
                <c:pt idx="10">
                  <c:v>42398</c:v>
                </c:pt>
                <c:pt idx="11">
                  <c:v>42399</c:v>
                </c:pt>
              </c:numCache>
            </c:numRef>
          </c:cat>
          <c:val>
            <c:numRef>
              <c:f>Общий!$F$3:$F$14</c:f>
              <c:numCache>
                <c:formatCode>General</c:formatCode>
                <c:ptCount val="12"/>
                <c:pt idx="0">
                  <c:v>0</c:v>
                </c:pt>
                <c:pt idx="1">
                  <c:v>4998.1000000000004</c:v>
                </c:pt>
                <c:pt idx="2">
                  <c:v>3088.1000000000004</c:v>
                </c:pt>
                <c:pt idx="3">
                  <c:v>2721.1000000000004</c:v>
                </c:pt>
                <c:pt idx="4">
                  <c:v>3895.1000000000004</c:v>
                </c:pt>
                <c:pt idx="5">
                  <c:v>3411.1000000000004</c:v>
                </c:pt>
                <c:pt idx="6">
                  <c:v>3861.1000000000004</c:v>
                </c:pt>
                <c:pt idx="7">
                  <c:v>4938.1000000000004</c:v>
                </c:pt>
                <c:pt idx="8">
                  <c:v>4934.1000000000004</c:v>
                </c:pt>
                <c:pt idx="9">
                  <c:v>4869.1000000000004</c:v>
                </c:pt>
                <c:pt idx="10">
                  <c:v>6165.1</c:v>
                </c:pt>
                <c:pt idx="11">
                  <c:v>6520.1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0564064"/>
        <c:axId val="280561320"/>
      </c:lineChart>
      <c:dateAx>
        <c:axId val="28056406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280561320"/>
        <c:crosses val="autoZero"/>
        <c:auto val="1"/>
        <c:lblOffset val="100"/>
        <c:baseTimeUnit val="days"/>
      </c:dateAx>
      <c:valAx>
        <c:axId val="2805613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805640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0892004353114397"/>
          <c:y val="3.6066638596267166E-2"/>
          <c:w val="0.79470725305678258"/>
          <c:h val="0.85822768685939455"/>
        </c:manualLayout>
      </c:layout>
      <c:lineChart>
        <c:grouping val="stacked"/>
        <c:varyColors val="0"/>
        <c:ser>
          <c:idx val="0"/>
          <c:order val="0"/>
          <c:tx>
            <c:strRef>
              <c:f>'по турнирам'!$F$2</c:f>
              <c:strCache>
                <c:ptCount val="1"/>
                <c:pt idx="0">
                  <c:v>динамика</c:v>
                </c:pt>
              </c:strCache>
            </c:strRef>
          </c:tx>
          <c:marker>
            <c:symbol val="none"/>
          </c:marker>
          <c:cat>
            <c:numRef>
              <c:f>'по турнирам'!$B$3:$B$20</c:f>
              <c:numCache>
                <c:formatCode>General</c:formatCode>
                <c:ptCount val="18"/>
                <c:pt idx="1">
                  <c:v>90</c:v>
                </c:pt>
                <c:pt idx="2">
                  <c:v>217</c:v>
                </c:pt>
                <c:pt idx="3">
                  <c:v>487</c:v>
                </c:pt>
                <c:pt idx="4">
                  <c:v>914</c:v>
                </c:pt>
              </c:numCache>
            </c:numRef>
          </c:cat>
          <c:val>
            <c:numRef>
              <c:f>'по турнирам'!$F$3:$F$10</c:f>
              <c:numCache>
                <c:formatCode>General</c:formatCode>
                <c:ptCount val="8"/>
                <c:pt idx="1">
                  <c:v>-450</c:v>
                </c:pt>
                <c:pt idx="2">
                  <c:v>-439</c:v>
                </c:pt>
                <c:pt idx="3">
                  <c:v>378</c:v>
                </c:pt>
                <c:pt idx="4">
                  <c:v>4969</c:v>
                </c:pt>
                <c:pt idx="5">
                  <c:v>4969</c:v>
                </c:pt>
                <c:pt idx="6">
                  <c:v>4969</c:v>
                </c:pt>
                <c:pt idx="7">
                  <c:v>4969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0560536"/>
        <c:axId val="280562496"/>
      </c:lineChart>
      <c:catAx>
        <c:axId val="280560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80562496"/>
        <c:crosses val="autoZero"/>
        <c:auto val="1"/>
        <c:lblAlgn val="ctr"/>
        <c:lblOffset val="100"/>
        <c:tickMarkSkip val="1"/>
        <c:noMultiLvlLbl val="0"/>
      </c:catAx>
      <c:valAx>
        <c:axId val="2805624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80560536"/>
        <c:crosses val="autoZero"/>
        <c:crossBetween val="between"/>
        <c:majorUnit val="500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7</xdr:row>
      <xdr:rowOff>0</xdr:rowOff>
    </xdr:from>
    <xdr:to>
      <xdr:col>22</xdr:col>
      <xdr:colOff>0</xdr:colOff>
      <xdr:row>29</xdr:row>
      <xdr:rowOff>171450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104775</xdr:colOff>
      <xdr:row>2</xdr:row>
      <xdr:rowOff>101598</xdr:rowOff>
    </xdr:from>
    <xdr:to>
      <xdr:col>27</xdr:col>
      <xdr:colOff>600075</xdr:colOff>
      <xdr:row>34</xdr:row>
      <xdr:rowOff>19050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0"/>
  <sheetViews>
    <sheetView topLeftCell="A2" zoomScale="110" zoomScaleNormal="110" workbookViewId="0">
      <selection activeCell="F5" sqref="F5"/>
    </sheetView>
  </sheetViews>
  <sheetFormatPr defaultRowHeight="15" x14ac:dyDescent="0.25"/>
  <cols>
    <col min="1" max="1" width="11.85546875" customWidth="1"/>
    <col min="3" max="3" width="9.85546875" customWidth="1"/>
    <col min="6" max="6" width="10.7109375" customWidth="1"/>
    <col min="9" max="9" width="18.28515625" customWidth="1"/>
    <col min="10" max="10" width="5.5703125" customWidth="1"/>
  </cols>
  <sheetData>
    <row r="2" spans="1:13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9"/>
    </row>
    <row r="3" spans="1:13" ht="15.75" thickBot="1" x14ac:dyDescent="0.3">
      <c r="A3" s="10">
        <v>42382</v>
      </c>
      <c r="B3" s="1">
        <v>1</v>
      </c>
      <c r="C3">
        <v>77</v>
      </c>
      <c r="D3">
        <v>0</v>
      </c>
      <c r="E3">
        <f ca="1">E3</f>
        <v>0</v>
      </c>
      <c r="F3">
        <v>0</v>
      </c>
    </row>
    <row r="4" spans="1:13" x14ac:dyDescent="0.25">
      <c r="A4" s="10">
        <v>42384</v>
      </c>
      <c r="B4" s="1">
        <v>5</v>
      </c>
      <c r="C4">
        <f>210+110+126+93+303</f>
        <v>842</v>
      </c>
      <c r="D4">
        <v>5840.1</v>
      </c>
      <c r="E4">
        <f>D4-C4</f>
        <v>4998.1000000000004</v>
      </c>
      <c r="F4">
        <f>F3+E4</f>
        <v>4998.1000000000004</v>
      </c>
      <c r="I4" s="5">
        <f>SUM(E5:E6,E8,E11,E12)</f>
        <v>-2830</v>
      </c>
      <c r="J4" s="6" t="str">
        <f>"-"</f>
        <v>-</v>
      </c>
      <c r="K4" s="4"/>
      <c r="L4" s="23">
        <f>I4+I5</f>
        <v>6520.1</v>
      </c>
      <c r="M4" s="23"/>
    </row>
    <row r="5" spans="1:13" ht="15.75" thickBot="1" x14ac:dyDescent="0.3">
      <c r="A5" s="10">
        <v>42386</v>
      </c>
      <c r="B5" s="1">
        <v>3</v>
      </c>
      <c r="C5">
        <f>2750+550+660</f>
        <v>3960</v>
      </c>
      <c r="D5">
        <v>2050</v>
      </c>
      <c r="E5">
        <f t="shared" ref="E5:E68" si="0">D5-C5</f>
        <v>-1910</v>
      </c>
      <c r="F5">
        <f>F4+E5</f>
        <v>3088.1000000000004</v>
      </c>
      <c r="I5" s="7">
        <f>SUM(E4,E7,E9,E10,E13,E14)</f>
        <v>9350.1</v>
      </c>
      <c r="J5" s="8" t="str">
        <f>"+"</f>
        <v>+</v>
      </c>
      <c r="K5" s="4"/>
      <c r="L5" s="23"/>
      <c r="M5" s="23"/>
    </row>
    <row r="6" spans="1:13" x14ac:dyDescent="0.25">
      <c r="A6" s="10">
        <v>42387</v>
      </c>
      <c r="B6" s="1">
        <v>5</v>
      </c>
      <c r="C6">
        <f>21+22+62+102+220</f>
        <v>427</v>
      </c>
      <c r="D6">
        <v>60</v>
      </c>
      <c r="E6">
        <f t="shared" si="0"/>
        <v>-367</v>
      </c>
      <c r="F6">
        <f t="shared" ref="F6:F15" si="1">F5+E6</f>
        <v>2721.1000000000004</v>
      </c>
      <c r="I6" s="4"/>
      <c r="J6" s="4"/>
      <c r="K6" s="4"/>
    </row>
    <row r="7" spans="1:13" x14ac:dyDescent="0.25">
      <c r="A7" s="10">
        <v>42388</v>
      </c>
      <c r="B7" s="1">
        <v>13</v>
      </c>
      <c r="C7">
        <f>49+63+31+17+31+51+110+62+77+31+31+61</f>
        <v>614</v>
      </c>
      <c r="D7">
        <f>178+279+1331</f>
        <v>1788</v>
      </c>
      <c r="E7">
        <f t="shared" si="0"/>
        <v>1174</v>
      </c>
      <c r="F7">
        <f t="shared" si="1"/>
        <v>3895.1000000000004</v>
      </c>
      <c r="I7" s="4"/>
      <c r="J7" s="4"/>
      <c r="K7" s="4"/>
    </row>
    <row r="8" spans="1:13" x14ac:dyDescent="0.25">
      <c r="A8" s="10">
        <v>42389</v>
      </c>
      <c r="B8" s="1">
        <v>18</v>
      </c>
      <c r="C8">
        <f>110+210+62+126+93+63+31+17+31+110+21+62+77+164+51+61+31+164</f>
        <v>1484</v>
      </c>
      <c r="D8">
        <f>234+171+240+355</f>
        <v>1000</v>
      </c>
      <c r="E8">
        <f t="shared" si="0"/>
        <v>-484</v>
      </c>
      <c r="F8">
        <f t="shared" si="1"/>
        <v>3411.1000000000004</v>
      </c>
    </row>
    <row r="9" spans="1:13" x14ac:dyDescent="0.25">
      <c r="A9" s="10">
        <v>42390</v>
      </c>
      <c r="B9" s="1">
        <v>2</v>
      </c>
      <c r="C9">
        <f>330+210</f>
        <v>540</v>
      </c>
      <c r="D9">
        <f>990</f>
        <v>990</v>
      </c>
      <c r="E9">
        <f t="shared" si="0"/>
        <v>450</v>
      </c>
      <c r="F9">
        <f t="shared" si="1"/>
        <v>3861.1000000000004</v>
      </c>
    </row>
    <row r="10" spans="1:13" x14ac:dyDescent="0.25">
      <c r="A10" s="10">
        <v>42391</v>
      </c>
      <c r="B10" s="1">
        <v>8</v>
      </c>
      <c r="C10">
        <f>63+31+17+51+31+42+77+31</f>
        <v>343</v>
      </c>
      <c r="D10">
        <f>142+50+873+355</f>
        <v>1420</v>
      </c>
      <c r="E10">
        <f t="shared" si="0"/>
        <v>1077</v>
      </c>
      <c r="F10">
        <f t="shared" si="1"/>
        <v>4938.1000000000004</v>
      </c>
    </row>
    <row r="11" spans="1:13" x14ac:dyDescent="0.25">
      <c r="A11" s="10">
        <v>42392</v>
      </c>
      <c r="B11" s="1">
        <v>1</v>
      </c>
      <c r="C11">
        <v>4</v>
      </c>
      <c r="D11">
        <v>0</v>
      </c>
      <c r="E11">
        <f t="shared" si="0"/>
        <v>-4</v>
      </c>
      <c r="F11">
        <f t="shared" si="1"/>
        <v>4934.1000000000004</v>
      </c>
    </row>
    <row r="12" spans="1:13" x14ac:dyDescent="0.25">
      <c r="A12" s="10">
        <v>42397</v>
      </c>
      <c r="B12" s="1">
        <v>8</v>
      </c>
      <c r="C12">
        <f>62+51+22+82+62+110+22+31</f>
        <v>442</v>
      </c>
      <c r="D12">
        <v>377</v>
      </c>
      <c r="E12">
        <f t="shared" si="0"/>
        <v>-65</v>
      </c>
      <c r="F12">
        <f t="shared" si="1"/>
        <v>4869.1000000000004</v>
      </c>
    </row>
    <row r="13" spans="1:13" x14ac:dyDescent="0.25">
      <c r="A13" s="10">
        <v>42398</v>
      </c>
      <c r="B13" s="1">
        <v>29</v>
      </c>
      <c r="C13">
        <f>155+110+26+21+22+62+62+22+110+21+77+17+110+126+63+82+22+37+20+164+51+93+17+21+31+81+102+77+164</f>
        <v>1966</v>
      </c>
      <c r="D13">
        <f>370+270+720+1004+63+290+43+132+40+330</f>
        <v>3262</v>
      </c>
      <c r="E13">
        <f t="shared" si="0"/>
        <v>1296</v>
      </c>
      <c r="F13">
        <f t="shared" si="1"/>
        <v>6165.1</v>
      </c>
    </row>
    <row r="14" spans="1:13" x14ac:dyDescent="0.25">
      <c r="A14" s="10">
        <v>42399</v>
      </c>
      <c r="B14" s="1">
        <v>36</v>
      </c>
      <c r="C14">
        <f>210+510+55+82+110+165+62+63+330+330+42+21+17+110+330+410+210+71+93+330+21+17+41+51+62+77+330+22+164+93+51+62+15+41</f>
        <v>4598</v>
      </c>
      <c r="D14">
        <f>80+136+288+238+43+170+498+3500</f>
        <v>4953</v>
      </c>
      <c r="E14">
        <f t="shared" si="0"/>
        <v>355</v>
      </c>
      <c r="F14">
        <f t="shared" si="1"/>
        <v>6520.1</v>
      </c>
    </row>
    <row r="15" spans="1:13" x14ac:dyDescent="0.25">
      <c r="A15" s="10"/>
      <c r="B15" s="1">
        <v>1</v>
      </c>
      <c r="C15">
        <v>500</v>
      </c>
      <c r="D15">
        <v>1000</v>
      </c>
      <c r="E15">
        <f t="shared" si="0"/>
        <v>500</v>
      </c>
      <c r="F15">
        <f t="shared" si="1"/>
        <v>7020.1</v>
      </c>
    </row>
    <row r="16" spans="1:13" x14ac:dyDescent="0.25">
      <c r="A16" s="10"/>
      <c r="E16">
        <f t="shared" si="0"/>
        <v>0</v>
      </c>
    </row>
    <row r="17" spans="1:5" x14ac:dyDescent="0.25">
      <c r="A17" s="10"/>
      <c r="E17">
        <f t="shared" si="0"/>
        <v>0</v>
      </c>
    </row>
    <row r="18" spans="1:5" x14ac:dyDescent="0.25">
      <c r="A18" s="10"/>
      <c r="E18">
        <f t="shared" si="0"/>
        <v>0</v>
      </c>
    </row>
    <row r="19" spans="1:5" x14ac:dyDescent="0.25">
      <c r="A19" s="10"/>
      <c r="E19">
        <f t="shared" si="0"/>
        <v>0</v>
      </c>
    </row>
    <row r="20" spans="1:5" x14ac:dyDescent="0.25">
      <c r="A20" s="10"/>
      <c r="E20">
        <f t="shared" si="0"/>
        <v>0</v>
      </c>
    </row>
    <row r="21" spans="1:5" x14ac:dyDescent="0.25">
      <c r="A21" s="10"/>
      <c r="E21">
        <f t="shared" si="0"/>
        <v>0</v>
      </c>
    </row>
    <row r="22" spans="1:5" x14ac:dyDescent="0.25">
      <c r="A22" s="10"/>
      <c r="E22">
        <f t="shared" si="0"/>
        <v>0</v>
      </c>
    </row>
    <row r="23" spans="1:5" x14ac:dyDescent="0.25">
      <c r="A23" s="10"/>
      <c r="E23">
        <f t="shared" si="0"/>
        <v>0</v>
      </c>
    </row>
    <row r="24" spans="1:5" x14ac:dyDescent="0.25">
      <c r="A24" s="10"/>
      <c r="E24">
        <f t="shared" si="0"/>
        <v>0</v>
      </c>
    </row>
    <row r="25" spans="1:5" x14ac:dyDescent="0.25">
      <c r="A25" s="10"/>
      <c r="E25">
        <f t="shared" si="0"/>
        <v>0</v>
      </c>
    </row>
    <row r="26" spans="1:5" x14ac:dyDescent="0.25">
      <c r="A26" s="10"/>
      <c r="E26">
        <f t="shared" si="0"/>
        <v>0</v>
      </c>
    </row>
    <row r="27" spans="1:5" x14ac:dyDescent="0.25">
      <c r="A27" s="10"/>
      <c r="E27">
        <f t="shared" si="0"/>
        <v>0</v>
      </c>
    </row>
    <row r="28" spans="1:5" x14ac:dyDescent="0.25">
      <c r="A28" s="10"/>
      <c r="E28">
        <f t="shared" si="0"/>
        <v>0</v>
      </c>
    </row>
    <row r="29" spans="1:5" x14ac:dyDescent="0.25">
      <c r="A29" s="10"/>
      <c r="E29">
        <f t="shared" si="0"/>
        <v>0</v>
      </c>
    </row>
    <row r="30" spans="1:5" x14ac:dyDescent="0.25">
      <c r="A30" s="10"/>
      <c r="E30">
        <f t="shared" si="0"/>
        <v>0</v>
      </c>
    </row>
    <row r="31" spans="1:5" x14ac:dyDescent="0.25">
      <c r="A31" s="10"/>
      <c r="E31">
        <f t="shared" si="0"/>
        <v>0</v>
      </c>
    </row>
    <row r="32" spans="1:5" x14ac:dyDescent="0.25">
      <c r="A32" s="10"/>
      <c r="E32">
        <f t="shared" si="0"/>
        <v>0</v>
      </c>
    </row>
    <row r="33" spans="1:5" x14ac:dyDescent="0.25">
      <c r="A33" s="10"/>
      <c r="E33">
        <f t="shared" si="0"/>
        <v>0</v>
      </c>
    </row>
    <row r="34" spans="1:5" x14ac:dyDescent="0.25">
      <c r="A34" s="10"/>
      <c r="E34">
        <f t="shared" si="0"/>
        <v>0</v>
      </c>
    </row>
    <row r="35" spans="1:5" x14ac:dyDescent="0.25">
      <c r="A35" s="10"/>
      <c r="E35">
        <f t="shared" si="0"/>
        <v>0</v>
      </c>
    </row>
    <row r="36" spans="1:5" x14ac:dyDescent="0.25">
      <c r="A36" s="10"/>
      <c r="E36">
        <f t="shared" si="0"/>
        <v>0</v>
      </c>
    </row>
    <row r="37" spans="1:5" x14ac:dyDescent="0.25">
      <c r="A37" s="10"/>
      <c r="E37">
        <f t="shared" si="0"/>
        <v>0</v>
      </c>
    </row>
    <row r="38" spans="1:5" x14ac:dyDescent="0.25">
      <c r="A38" s="10"/>
      <c r="E38">
        <f t="shared" si="0"/>
        <v>0</v>
      </c>
    </row>
    <row r="39" spans="1:5" x14ac:dyDescent="0.25">
      <c r="A39" s="10"/>
      <c r="E39">
        <f t="shared" si="0"/>
        <v>0</v>
      </c>
    </row>
    <row r="40" spans="1:5" x14ac:dyDescent="0.25">
      <c r="A40" s="10"/>
      <c r="E40">
        <f t="shared" si="0"/>
        <v>0</v>
      </c>
    </row>
    <row r="41" spans="1:5" x14ac:dyDescent="0.25">
      <c r="A41" s="10"/>
      <c r="E41">
        <f t="shared" si="0"/>
        <v>0</v>
      </c>
    </row>
    <row r="42" spans="1:5" x14ac:dyDescent="0.25">
      <c r="A42" s="10"/>
      <c r="E42">
        <f t="shared" si="0"/>
        <v>0</v>
      </c>
    </row>
    <row r="43" spans="1:5" x14ac:dyDescent="0.25">
      <c r="A43" s="10"/>
      <c r="E43">
        <f t="shared" si="0"/>
        <v>0</v>
      </c>
    </row>
    <row r="44" spans="1:5" x14ac:dyDescent="0.25">
      <c r="A44" s="10"/>
      <c r="E44">
        <f t="shared" si="0"/>
        <v>0</v>
      </c>
    </row>
    <row r="45" spans="1:5" x14ac:dyDescent="0.25">
      <c r="A45" s="10"/>
      <c r="E45">
        <f t="shared" si="0"/>
        <v>0</v>
      </c>
    </row>
    <row r="46" spans="1:5" x14ac:dyDescent="0.25">
      <c r="A46" s="10"/>
      <c r="E46">
        <f t="shared" si="0"/>
        <v>0</v>
      </c>
    </row>
    <row r="47" spans="1:5" x14ac:dyDescent="0.25">
      <c r="A47" s="10"/>
      <c r="E47">
        <f t="shared" si="0"/>
        <v>0</v>
      </c>
    </row>
    <row r="48" spans="1:5" x14ac:dyDescent="0.25">
      <c r="A48" s="10"/>
      <c r="E48">
        <f t="shared" si="0"/>
        <v>0</v>
      </c>
    </row>
    <row r="49" spans="1:5" x14ac:dyDescent="0.25">
      <c r="A49" s="10"/>
      <c r="E49">
        <f t="shared" si="0"/>
        <v>0</v>
      </c>
    </row>
    <row r="50" spans="1:5" x14ac:dyDescent="0.25">
      <c r="A50" s="10"/>
      <c r="E50">
        <f t="shared" si="0"/>
        <v>0</v>
      </c>
    </row>
    <row r="51" spans="1:5" x14ac:dyDescent="0.25">
      <c r="A51" s="10"/>
      <c r="E51">
        <f t="shared" si="0"/>
        <v>0</v>
      </c>
    </row>
    <row r="52" spans="1:5" x14ac:dyDescent="0.25">
      <c r="A52" s="10"/>
      <c r="E52">
        <f t="shared" si="0"/>
        <v>0</v>
      </c>
    </row>
    <row r="53" spans="1:5" x14ac:dyDescent="0.25">
      <c r="A53" s="10"/>
      <c r="E53">
        <f t="shared" si="0"/>
        <v>0</v>
      </c>
    </row>
    <row r="54" spans="1:5" x14ac:dyDescent="0.25">
      <c r="A54" s="10"/>
      <c r="E54">
        <f t="shared" si="0"/>
        <v>0</v>
      </c>
    </row>
    <row r="55" spans="1:5" x14ac:dyDescent="0.25">
      <c r="A55" s="10"/>
      <c r="E55">
        <f t="shared" si="0"/>
        <v>0</v>
      </c>
    </row>
    <row r="56" spans="1:5" x14ac:dyDescent="0.25">
      <c r="A56" s="10"/>
      <c r="E56">
        <f t="shared" si="0"/>
        <v>0</v>
      </c>
    </row>
    <row r="57" spans="1:5" x14ac:dyDescent="0.25">
      <c r="A57" s="10"/>
      <c r="E57">
        <f t="shared" si="0"/>
        <v>0</v>
      </c>
    </row>
    <row r="58" spans="1:5" x14ac:dyDescent="0.25">
      <c r="A58" s="10"/>
      <c r="E58">
        <f t="shared" si="0"/>
        <v>0</v>
      </c>
    </row>
    <row r="59" spans="1:5" x14ac:dyDescent="0.25">
      <c r="A59" s="10"/>
      <c r="E59">
        <f t="shared" si="0"/>
        <v>0</v>
      </c>
    </row>
    <row r="60" spans="1:5" x14ac:dyDescent="0.25">
      <c r="A60" s="10"/>
      <c r="E60">
        <f t="shared" si="0"/>
        <v>0</v>
      </c>
    </row>
    <row r="61" spans="1:5" x14ac:dyDescent="0.25">
      <c r="A61" s="10"/>
      <c r="E61">
        <f t="shared" si="0"/>
        <v>0</v>
      </c>
    </row>
    <row r="62" spans="1:5" x14ac:dyDescent="0.25">
      <c r="A62" s="10"/>
      <c r="E62">
        <f t="shared" si="0"/>
        <v>0</v>
      </c>
    </row>
    <row r="63" spans="1:5" x14ac:dyDescent="0.25">
      <c r="A63" s="10"/>
      <c r="E63">
        <f t="shared" si="0"/>
        <v>0</v>
      </c>
    </row>
    <row r="64" spans="1:5" x14ac:dyDescent="0.25">
      <c r="A64" s="10"/>
      <c r="E64">
        <f t="shared" si="0"/>
        <v>0</v>
      </c>
    </row>
    <row r="65" spans="1:5" x14ac:dyDescent="0.25">
      <c r="A65" s="10"/>
      <c r="E65">
        <f t="shared" si="0"/>
        <v>0</v>
      </c>
    </row>
    <row r="66" spans="1:5" x14ac:dyDescent="0.25">
      <c r="A66" s="10"/>
      <c r="E66">
        <f t="shared" si="0"/>
        <v>0</v>
      </c>
    </row>
    <row r="67" spans="1:5" x14ac:dyDescent="0.25">
      <c r="A67" s="10"/>
      <c r="E67">
        <f t="shared" si="0"/>
        <v>0</v>
      </c>
    </row>
    <row r="68" spans="1:5" x14ac:dyDescent="0.25">
      <c r="A68" s="10"/>
      <c r="E68">
        <f t="shared" si="0"/>
        <v>0</v>
      </c>
    </row>
    <row r="69" spans="1:5" x14ac:dyDescent="0.25">
      <c r="A69" s="10"/>
      <c r="E69">
        <f t="shared" ref="E69:E89" si="2">D69-C69</f>
        <v>0</v>
      </c>
    </row>
    <row r="70" spans="1:5" x14ac:dyDescent="0.25">
      <c r="A70" s="10"/>
      <c r="E70">
        <f t="shared" si="2"/>
        <v>0</v>
      </c>
    </row>
    <row r="71" spans="1:5" x14ac:dyDescent="0.25">
      <c r="A71" s="10"/>
      <c r="E71">
        <f t="shared" si="2"/>
        <v>0</v>
      </c>
    </row>
    <row r="72" spans="1:5" x14ac:dyDescent="0.25">
      <c r="A72" s="10"/>
      <c r="E72">
        <f t="shared" si="2"/>
        <v>0</v>
      </c>
    </row>
    <row r="73" spans="1:5" x14ac:dyDescent="0.25">
      <c r="A73" s="10"/>
      <c r="E73">
        <f t="shared" si="2"/>
        <v>0</v>
      </c>
    </row>
    <row r="74" spans="1:5" x14ac:dyDescent="0.25">
      <c r="A74" s="10"/>
      <c r="E74">
        <f t="shared" si="2"/>
        <v>0</v>
      </c>
    </row>
    <row r="75" spans="1:5" x14ac:dyDescent="0.25">
      <c r="A75" s="10"/>
      <c r="E75">
        <f t="shared" si="2"/>
        <v>0</v>
      </c>
    </row>
    <row r="76" spans="1:5" x14ac:dyDescent="0.25">
      <c r="A76" s="3"/>
      <c r="E76">
        <f t="shared" si="2"/>
        <v>0</v>
      </c>
    </row>
    <row r="77" spans="1:5" x14ac:dyDescent="0.25">
      <c r="A77" s="3"/>
      <c r="E77">
        <f t="shared" si="2"/>
        <v>0</v>
      </c>
    </row>
    <row r="78" spans="1:5" x14ac:dyDescent="0.25">
      <c r="A78" s="3"/>
      <c r="E78">
        <f t="shared" si="2"/>
        <v>0</v>
      </c>
    </row>
    <row r="79" spans="1:5" x14ac:dyDescent="0.25">
      <c r="A79" s="3"/>
      <c r="E79">
        <f t="shared" si="2"/>
        <v>0</v>
      </c>
    </row>
    <row r="80" spans="1:5" x14ac:dyDescent="0.25">
      <c r="A80" s="3"/>
      <c r="E80">
        <f t="shared" si="2"/>
        <v>0</v>
      </c>
    </row>
    <row r="81" spans="1:5" x14ac:dyDescent="0.25">
      <c r="A81" s="3"/>
      <c r="E81">
        <f t="shared" si="2"/>
        <v>0</v>
      </c>
    </row>
    <row r="82" spans="1:5" x14ac:dyDescent="0.25">
      <c r="A82" s="3"/>
      <c r="E82">
        <f t="shared" si="2"/>
        <v>0</v>
      </c>
    </row>
    <row r="83" spans="1:5" x14ac:dyDescent="0.25">
      <c r="A83" s="3"/>
      <c r="E83">
        <f t="shared" si="2"/>
        <v>0</v>
      </c>
    </row>
    <row r="84" spans="1:5" x14ac:dyDescent="0.25">
      <c r="A84" s="3"/>
      <c r="E84">
        <f t="shared" si="2"/>
        <v>0</v>
      </c>
    </row>
    <row r="85" spans="1:5" x14ac:dyDescent="0.25">
      <c r="A85" s="3"/>
      <c r="E85">
        <f t="shared" si="2"/>
        <v>0</v>
      </c>
    </row>
    <row r="86" spans="1:5" x14ac:dyDescent="0.25">
      <c r="A86" s="3"/>
      <c r="E86">
        <f t="shared" si="2"/>
        <v>0</v>
      </c>
    </row>
    <row r="87" spans="1:5" x14ac:dyDescent="0.25">
      <c r="A87" s="3"/>
      <c r="E87">
        <f t="shared" si="2"/>
        <v>0</v>
      </c>
    </row>
    <row r="88" spans="1:5" x14ac:dyDescent="0.25">
      <c r="A88" s="3"/>
      <c r="E88">
        <f t="shared" si="2"/>
        <v>0</v>
      </c>
    </row>
    <row r="89" spans="1:5" x14ac:dyDescent="0.25">
      <c r="A89" s="3"/>
      <c r="E89">
        <f t="shared" si="2"/>
        <v>0</v>
      </c>
    </row>
    <row r="90" spans="1:5" x14ac:dyDescent="0.25">
      <c r="A90" s="3"/>
    </row>
    <row r="91" spans="1:5" x14ac:dyDescent="0.25">
      <c r="A91" s="3"/>
    </row>
    <row r="92" spans="1:5" x14ac:dyDescent="0.25">
      <c r="A92" s="3"/>
    </row>
    <row r="93" spans="1:5" x14ac:dyDescent="0.25">
      <c r="A93" s="3"/>
    </row>
    <row r="94" spans="1:5" x14ac:dyDescent="0.25">
      <c r="A94" s="3"/>
    </row>
    <row r="95" spans="1:5" x14ac:dyDescent="0.25">
      <c r="A95" s="3"/>
    </row>
    <row r="96" spans="1:5" x14ac:dyDescent="0.25">
      <c r="A96" s="3"/>
    </row>
    <row r="97" spans="1:1" x14ac:dyDescent="0.25">
      <c r="A97" s="3"/>
    </row>
    <row r="98" spans="1:1" x14ac:dyDescent="0.25">
      <c r="A98" s="3"/>
    </row>
    <row r="99" spans="1:1" x14ac:dyDescent="0.25">
      <c r="A99" s="3"/>
    </row>
    <row r="100" spans="1:1" x14ac:dyDescent="0.25">
      <c r="A100" s="3"/>
    </row>
  </sheetData>
  <mergeCells count="1">
    <mergeCell ref="L4:M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6"/>
  <sheetViews>
    <sheetView tabSelected="1" zoomScaleNormal="100" workbookViewId="0">
      <selection activeCell="I19" sqref="I19"/>
    </sheetView>
  </sheetViews>
  <sheetFormatPr defaultRowHeight="15" x14ac:dyDescent="0.25"/>
  <cols>
    <col min="1" max="1" width="11.42578125" customWidth="1"/>
    <col min="2" max="2" width="15.7109375" customWidth="1"/>
    <col min="6" max="6" width="10.7109375" customWidth="1"/>
  </cols>
  <sheetData>
    <row r="2" spans="1:7" x14ac:dyDescent="0.25">
      <c r="A2" s="2" t="s">
        <v>0</v>
      </c>
      <c r="B2" s="2" t="s">
        <v>6</v>
      </c>
      <c r="C2" s="2" t="s">
        <v>2</v>
      </c>
      <c r="D2" s="2" t="s">
        <v>3</v>
      </c>
      <c r="E2" s="2" t="s">
        <v>4</v>
      </c>
      <c r="F2" s="2" t="s">
        <v>5</v>
      </c>
      <c r="G2" s="2"/>
    </row>
    <row r="3" spans="1:7" x14ac:dyDescent="0.25">
      <c r="A3" s="11"/>
      <c r="B3" s="12"/>
      <c r="C3" s="13"/>
      <c r="D3" s="13"/>
      <c r="E3" s="13">
        <v>0</v>
      </c>
      <c r="F3" s="13"/>
      <c r="G3" s="14"/>
    </row>
    <row r="4" spans="1:7" x14ac:dyDescent="0.25">
      <c r="A4" s="11" t="s">
        <v>7</v>
      </c>
      <c r="B4" s="19">
        <v>90</v>
      </c>
      <c r="C4" s="20"/>
      <c r="D4" s="13">
        <v>-450</v>
      </c>
      <c r="E4" s="13">
        <f t="shared" ref="E4:E19" si="0">D4-C4</f>
        <v>-450</v>
      </c>
      <c r="F4" s="13">
        <f>F3+E4</f>
        <v>-450</v>
      </c>
      <c r="G4" s="21"/>
    </row>
    <row r="5" spans="1:7" x14ac:dyDescent="0.25">
      <c r="A5" s="18" t="s">
        <v>8</v>
      </c>
      <c r="B5" s="19">
        <v>217</v>
      </c>
      <c r="C5" s="20"/>
      <c r="D5" s="20">
        <v>11</v>
      </c>
      <c r="E5" s="13">
        <f t="shared" si="0"/>
        <v>11</v>
      </c>
      <c r="F5" s="13">
        <f t="shared" ref="F5:F12" si="1">F4+E5</f>
        <v>-439</v>
      </c>
      <c r="G5" s="21"/>
    </row>
    <row r="6" spans="1:7" x14ac:dyDescent="0.25">
      <c r="A6" s="18" t="s">
        <v>9</v>
      </c>
      <c r="B6" s="19">
        <v>487</v>
      </c>
      <c r="C6" s="20"/>
      <c r="D6" s="20">
        <v>817</v>
      </c>
      <c r="E6" s="13">
        <f t="shared" si="0"/>
        <v>817</v>
      </c>
      <c r="F6" s="13">
        <f t="shared" si="1"/>
        <v>378</v>
      </c>
      <c r="G6" s="21"/>
    </row>
    <row r="7" spans="1:7" x14ac:dyDescent="0.25">
      <c r="A7" s="18" t="s">
        <v>10</v>
      </c>
      <c r="B7" s="19">
        <v>914</v>
      </c>
      <c r="C7" s="20"/>
      <c r="D7" s="20">
        <v>4591</v>
      </c>
      <c r="E7" s="13">
        <f t="shared" si="0"/>
        <v>4591</v>
      </c>
      <c r="F7" s="13">
        <f t="shared" si="1"/>
        <v>4969</v>
      </c>
      <c r="G7" s="21"/>
    </row>
    <row r="8" spans="1:7" x14ac:dyDescent="0.25">
      <c r="A8" s="18"/>
      <c r="B8" s="19"/>
      <c r="C8" s="20"/>
      <c r="D8" s="20"/>
      <c r="E8" s="13">
        <f t="shared" si="0"/>
        <v>0</v>
      </c>
      <c r="F8" s="13">
        <f t="shared" si="1"/>
        <v>4969</v>
      </c>
      <c r="G8" s="21"/>
    </row>
    <row r="9" spans="1:7" x14ac:dyDescent="0.25">
      <c r="A9" s="11"/>
      <c r="B9" s="19"/>
      <c r="C9" s="13"/>
      <c r="D9" s="13"/>
      <c r="E9" s="13">
        <f t="shared" si="0"/>
        <v>0</v>
      </c>
      <c r="F9" s="13">
        <f t="shared" si="1"/>
        <v>4969</v>
      </c>
      <c r="G9" s="14"/>
    </row>
    <row r="10" spans="1:7" x14ac:dyDescent="0.25">
      <c r="A10" s="11"/>
      <c r="B10" s="19"/>
      <c r="C10" s="13"/>
      <c r="D10" s="20"/>
      <c r="E10" s="13">
        <f t="shared" si="0"/>
        <v>0</v>
      </c>
      <c r="F10" s="13">
        <f t="shared" si="1"/>
        <v>4969</v>
      </c>
      <c r="G10" s="14"/>
    </row>
    <row r="11" spans="1:7" x14ac:dyDescent="0.25">
      <c r="A11" s="18"/>
      <c r="B11" s="12"/>
      <c r="C11" s="13"/>
      <c r="D11" s="20"/>
      <c r="E11" s="13">
        <f t="shared" si="0"/>
        <v>0</v>
      </c>
      <c r="F11" s="13"/>
      <c r="G11" s="14"/>
    </row>
    <row r="12" spans="1:7" x14ac:dyDescent="0.25">
      <c r="A12" s="18"/>
      <c r="B12" s="12"/>
      <c r="C12" s="13"/>
      <c r="D12" s="13"/>
      <c r="E12" s="13">
        <f t="shared" si="0"/>
        <v>0</v>
      </c>
      <c r="F12" s="13"/>
      <c r="G12" s="12"/>
    </row>
    <row r="13" spans="1:7" x14ac:dyDescent="0.25">
      <c r="A13" s="11"/>
      <c r="B13" s="12"/>
      <c r="C13" s="13"/>
      <c r="D13" s="13"/>
      <c r="E13" s="13">
        <f t="shared" si="0"/>
        <v>0</v>
      </c>
      <c r="F13" s="15"/>
      <c r="G13" s="12"/>
    </row>
    <row r="14" spans="1:7" x14ac:dyDescent="0.25">
      <c r="A14" s="11"/>
      <c r="B14" s="12"/>
      <c r="C14" s="13"/>
      <c r="D14" s="13"/>
      <c r="E14" s="13">
        <f t="shared" si="0"/>
        <v>0</v>
      </c>
      <c r="F14" s="15"/>
      <c r="G14" s="12"/>
    </row>
    <row r="15" spans="1:7" x14ac:dyDescent="0.25">
      <c r="A15" s="11"/>
      <c r="B15" s="12"/>
      <c r="C15" s="13"/>
      <c r="D15" s="13"/>
      <c r="E15" s="13">
        <f t="shared" si="0"/>
        <v>0</v>
      </c>
      <c r="F15" s="15"/>
      <c r="G15" s="12"/>
    </row>
    <row r="16" spans="1:7" x14ac:dyDescent="0.25">
      <c r="A16" s="11"/>
      <c r="B16" s="12"/>
      <c r="C16" s="13"/>
      <c r="D16" s="13"/>
      <c r="E16" s="13">
        <f t="shared" si="0"/>
        <v>0</v>
      </c>
      <c r="F16" s="15"/>
      <c r="G16" s="12"/>
    </row>
    <row r="17" spans="1:7" x14ac:dyDescent="0.25">
      <c r="A17" s="18"/>
      <c r="B17" s="19"/>
      <c r="C17" s="20"/>
      <c r="D17" s="20"/>
      <c r="E17" s="13">
        <f t="shared" si="0"/>
        <v>0</v>
      </c>
      <c r="F17" s="20"/>
      <c r="G17" s="19"/>
    </row>
    <row r="18" spans="1:7" x14ac:dyDescent="0.25">
      <c r="A18" s="18"/>
      <c r="B18" s="19"/>
      <c r="C18" s="20"/>
      <c r="D18" s="20"/>
      <c r="E18" s="13">
        <f t="shared" si="0"/>
        <v>0</v>
      </c>
      <c r="F18" s="20"/>
      <c r="G18" s="19"/>
    </row>
    <row r="19" spans="1:7" x14ac:dyDescent="0.25">
      <c r="A19" s="18"/>
      <c r="B19" s="19"/>
      <c r="C19" s="20"/>
      <c r="D19" s="20"/>
      <c r="E19" s="13">
        <f t="shared" si="0"/>
        <v>0</v>
      </c>
      <c r="F19" s="20"/>
      <c r="G19" s="19"/>
    </row>
    <row r="20" spans="1:7" x14ac:dyDescent="0.25">
      <c r="A20" s="18"/>
      <c r="B20" s="19"/>
      <c r="C20" s="20"/>
      <c r="D20" s="20"/>
      <c r="E20" s="20"/>
      <c r="F20" s="20"/>
      <c r="G20" s="19"/>
    </row>
    <row r="21" spans="1:7" x14ac:dyDescent="0.25">
      <c r="A21" s="18"/>
      <c r="B21" s="19"/>
      <c r="C21" s="20"/>
      <c r="D21" s="20"/>
      <c r="E21" s="20"/>
      <c r="F21" s="20"/>
      <c r="G21" s="19"/>
    </row>
    <row r="22" spans="1:7" x14ac:dyDescent="0.25">
      <c r="A22" s="18"/>
      <c r="B22" s="19"/>
      <c r="C22" s="20"/>
      <c r="D22" s="20"/>
      <c r="E22" s="20"/>
      <c r="F22" s="20"/>
      <c r="G22" s="19"/>
    </row>
    <row r="23" spans="1:7" x14ac:dyDescent="0.25">
      <c r="A23" s="18"/>
      <c r="B23" s="19"/>
      <c r="C23" s="20"/>
      <c r="D23" s="20"/>
      <c r="E23" s="20"/>
      <c r="F23" s="20"/>
      <c r="G23" s="19"/>
    </row>
    <row r="24" spans="1:7" x14ac:dyDescent="0.25">
      <c r="A24" s="18"/>
      <c r="B24" s="19"/>
      <c r="C24" s="20"/>
      <c r="D24" s="20"/>
      <c r="E24" s="20"/>
      <c r="F24" s="20"/>
      <c r="G24" s="19"/>
    </row>
    <row r="25" spans="1:7" x14ac:dyDescent="0.25">
      <c r="A25" s="18"/>
      <c r="B25" s="19"/>
      <c r="C25" s="20"/>
      <c r="D25" s="20"/>
      <c r="E25" s="20"/>
      <c r="F25" s="20"/>
      <c r="G25" s="19"/>
    </row>
    <row r="26" spans="1:7" x14ac:dyDescent="0.25">
      <c r="A26" s="18"/>
      <c r="B26" s="19"/>
      <c r="C26" s="20"/>
      <c r="D26" s="20"/>
      <c r="E26" s="20"/>
      <c r="F26" s="20"/>
      <c r="G26" s="19"/>
    </row>
    <row r="27" spans="1:7" x14ac:dyDescent="0.25">
      <c r="A27" s="18"/>
      <c r="B27" s="19"/>
      <c r="C27" s="20"/>
      <c r="D27" s="20"/>
      <c r="E27" s="20"/>
      <c r="F27" s="20"/>
      <c r="G27" s="19"/>
    </row>
    <row r="28" spans="1:7" x14ac:dyDescent="0.25">
      <c r="A28" s="18"/>
      <c r="B28" s="19"/>
      <c r="C28" s="20"/>
      <c r="D28" s="20"/>
      <c r="E28" s="20"/>
      <c r="F28" s="20"/>
      <c r="G28" s="19"/>
    </row>
    <row r="29" spans="1:7" x14ac:dyDescent="0.25">
      <c r="A29" s="16"/>
      <c r="B29" s="17"/>
      <c r="C29" s="15"/>
      <c r="D29" s="15"/>
      <c r="E29" s="15"/>
      <c r="F29" s="15"/>
      <c r="G29" s="17"/>
    </row>
    <row r="30" spans="1:7" x14ac:dyDescent="0.25">
      <c r="A30" s="11"/>
      <c r="B30" s="12"/>
      <c r="C30" s="13"/>
      <c r="D30" s="13"/>
      <c r="E30" s="13"/>
      <c r="F30" s="15"/>
      <c r="G30" s="12"/>
    </row>
    <row r="31" spans="1:7" x14ac:dyDescent="0.25">
      <c r="A31" s="11"/>
      <c r="B31" s="12"/>
      <c r="C31" s="13"/>
      <c r="D31" s="13"/>
      <c r="E31" s="13"/>
      <c r="F31" s="15"/>
      <c r="G31" s="12"/>
    </row>
    <row r="32" spans="1:7" x14ac:dyDescent="0.25">
      <c r="A32" s="11"/>
      <c r="B32" s="12"/>
      <c r="C32" s="13"/>
      <c r="D32" s="13"/>
      <c r="E32" s="13"/>
      <c r="F32" s="15"/>
      <c r="G32" s="12"/>
    </row>
    <row r="33" spans="1:7" x14ac:dyDescent="0.25">
      <c r="A33" s="11"/>
      <c r="B33" s="12"/>
      <c r="C33" s="13"/>
      <c r="D33" s="13"/>
      <c r="E33" s="13"/>
      <c r="F33" s="15"/>
      <c r="G33" s="12"/>
    </row>
    <row r="34" spans="1:7" x14ac:dyDescent="0.25">
      <c r="A34" s="11"/>
      <c r="B34" s="12"/>
      <c r="C34" s="13"/>
      <c r="D34" s="13"/>
      <c r="E34" s="13"/>
      <c r="F34" s="15"/>
      <c r="G34" s="12"/>
    </row>
    <row r="35" spans="1:7" x14ac:dyDescent="0.25">
      <c r="A35" s="11"/>
      <c r="B35" s="12"/>
      <c r="C35" s="13"/>
      <c r="D35" s="13"/>
      <c r="E35" s="13"/>
      <c r="F35" s="15"/>
      <c r="G35" s="12"/>
    </row>
    <row r="36" spans="1:7" x14ac:dyDescent="0.25">
      <c r="A36" s="11"/>
      <c r="B36" s="12"/>
      <c r="C36" s="13"/>
      <c r="D36" s="13"/>
      <c r="E36" s="13"/>
      <c r="F36" s="15"/>
      <c r="G36" s="12"/>
    </row>
    <row r="37" spans="1:7" x14ac:dyDescent="0.25">
      <c r="A37" s="11"/>
      <c r="B37" s="12"/>
      <c r="C37" s="13"/>
      <c r="D37" s="13"/>
      <c r="E37" s="13"/>
      <c r="F37" s="15"/>
      <c r="G37" s="12"/>
    </row>
    <row r="38" spans="1:7" x14ac:dyDescent="0.25">
      <c r="A38" s="11"/>
      <c r="B38" s="12"/>
      <c r="C38" s="13"/>
      <c r="D38" s="13"/>
      <c r="E38" s="13"/>
      <c r="F38" s="15"/>
      <c r="G38" s="12"/>
    </row>
    <row r="39" spans="1:7" x14ac:dyDescent="0.25">
      <c r="A39" s="11"/>
      <c r="B39" s="12"/>
      <c r="C39" s="13"/>
      <c r="D39" s="13"/>
      <c r="E39" s="13"/>
      <c r="F39" s="15"/>
      <c r="G39" s="12"/>
    </row>
    <row r="40" spans="1:7" x14ac:dyDescent="0.25">
      <c r="A40" s="11"/>
      <c r="B40" s="12"/>
      <c r="C40" s="13"/>
      <c r="D40" s="13"/>
      <c r="E40" s="13"/>
      <c r="F40" s="15"/>
      <c r="G40" s="12"/>
    </row>
    <row r="41" spans="1:7" x14ac:dyDescent="0.25">
      <c r="A41" s="11"/>
      <c r="B41" s="12"/>
      <c r="C41" s="13"/>
      <c r="D41" s="13"/>
      <c r="E41" s="13"/>
      <c r="F41" s="15"/>
      <c r="G41" s="12"/>
    </row>
    <row r="42" spans="1:7" x14ac:dyDescent="0.25">
      <c r="A42" s="11"/>
      <c r="B42" s="12"/>
      <c r="C42" s="13"/>
      <c r="D42" s="13"/>
      <c r="E42" s="13"/>
      <c r="F42" s="15"/>
      <c r="G42" s="12"/>
    </row>
    <row r="43" spans="1:7" x14ac:dyDescent="0.25">
      <c r="A43" s="11"/>
      <c r="B43" s="12"/>
      <c r="C43" s="13"/>
      <c r="D43" s="13"/>
      <c r="E43" s="13"/>
      <c r="F43" s="15"/>
      <c r="G43" s="12"/>
    </row>
    <row r="44" spans="1:7" x14ac:dyDescent="0.25">
      <c r="A44" s="11"/>
      <c r="B44" s="12"/>
      <c r="C44" s="13"/>
      <c r="D44" s="13"/>
      <c r="E44" s="13"/>
      <c r="F44" s="15"/>
      <c r="G44" s="12"/>
    </row>
    <row r="45" spans="1:7" x14ac:dyDescent="0.25">
      <c r="A45" s="11"/>
      <c r="B45" s="12"/>
      <c r="C45" s="13"/>
      <c r="D45" s="13"/>
      <c r="E45" s="13"/>
      <c r="F45" s="15"/>
      <c r="G45" s="12"/>
    </row>
    <row r="46" spans="1:7" x14ac:dyDescent="0.25">
      <c r="A46" s="11"/>
      <c r="B46" s="12"/>
      <c r="C46" s="13"/>
      <c r="D46" s="13"/>
      <c r="E46" s="13"/>
      <c r="F46" s="15"/>
      <c r="G46" s="12"/>
    </row>
    <row r="47" spans="1:7" x14ac:dyDescent="0.25">
      <c r="A47" s="18"/>
      <c r="B47" s="19"/>
      <c r="C47" s="20"/>
      <c r="D47" s="20"/>
      <c r="E47" s="20"/>
      <c r="F47" s="20"/>
      <c r="G47" s="19"/>
    </row>
    <row r="48" spans="1:7" x14ac:dyDescent="0.25">
      <c r="A48" s="18"/>
      <c r="B48" s="19"/>
      <c r="C48" s="20"/>
      <c r="D48" s="20"/>
      <c r="E48" s="20"/>
      <c r="F48" s="20"/>
      <c r="G48" s="19"/>
    </row>
    <row r="49" spans="1:7" x14ac:dyDescent="0.25">
      <c r="A49" s="11"/>
      <c r="B49" s="12"/>
      <c r="C49" s="13"/>
      <c r="D49" s="13"/>
      <c r="E49" s="13"/>
      <c r="F49" s="15"/>
      <c r="G49" s="12"/>
    </row>
    <row r="50" spans="1:7" x14ac:dyDescent="0.25">
      <c r="A50" s="11"/>
      <c r="B50" s="12"/>
      <c r="C50" s="13"/>
      <c r="D50" s="13"/>
      <c r="E50" s="13"/>
      <c r="F50" s="15"/>
      <c r="G50" s="12"/>
    </row>
    <row r="51" spans="1:7" x14ac:dyDescent="0.25">
      <c r="A51" s="11"/>
      <c r="B51" s="12"/>
      <c r="C51" s="13"/>
      <c r="D51" s="13"/>
      <c r="E51" s="13"/>
      <c r="F51" s="15"/>
      <c r="G51" s="12"/>
    </row>
    <row r="52" spans="1:7" x14ac:dyDescent="0.25">
      <c r="A52" s="11"/>
      <c r="B52" s="12"/>
      <c r="C52" s="13"/>
      <c r="D52" s="13"/>
      <c r="E52" s="13"/>
      <c r="F52" s="15"/>
      <c r="G52" s="12"/>
    </row>
    <row r="53" spans="1:7" x14ac:dyDescent="0.25">
      <c r="A53" s="11"/>
      <c r="B53" s="12"/>
      <c r="C53" s="13"/>
      <c r="D53" s="13"/>
      <c r="E53" s="13"/>
      <c r="F53" s="15"/>
      <c r="G53" s="12"/>
    </row>
    <row r="54" spans="1:7" x14ac:dyDescent="0.25">
      <c r="A54" s="11"/>
      <c r="B54" s="12"/>
      <c r="C54" s="13"/>
      <c r="D54" s="13"/>
      <c r="E54" s="13"/>
      <c r="F54" s="15"/>
      <c r="G54" s="12"/>
    </row>
    <row r="55" spans="1:7" x14ac:dyDescent="0.25">
      <c r="A55" s="11"/>
      <c r="B55" s="12"/>
      <c r="C55" s="13"/>
      <c r="D55" s="13"/>
      <c r="E55" s="13"/>
      <c r="F55" s="15"/>
      <c r="G55" s="12"/>
    </row>
    <row r="56" spans="1:7" x14ac:dyDescent="0.25">
      <c r="A56" s="11"/>
      <c r="B56" s="12"/>
      <c r="C56" s="13"/>
      <c r="D56" s="13"/>
      <c r="E56" s="13"/>
      <c r="F56" s="15"/>
      <c r="G56" s="12"/>
    </row>
    <row r="57" spans="1:7" x14ac:dyDescent="0.25">
      <c r="A57" s="18"/>
      <c r="B57" s="19"/>
      <c r="C57" s="20"/>
      <c r="D57" s="20"/>
      <c r="E57" s="20"/>
      <c r="F57" s="20"/>
      <c r="G57" s="19"/>
    </row>
    <row r="58" spans="1:7" x14ac:dyDescent="0.25">
      <c r="A58" s="11"/>
      <c r="B58" s="12"/>
      <c r="C58" s="13"/>
      <c r="D58" s="13"/>
      <c r="E58" s="13"/>
      <c r="F58" s="15"/>
      <c r="G58" s="12"/>
    </row>
    <row r="59" spans="1:7" x14ac:dyDescent="0.25">
      <c r="A59" s="11"/>
      <c r="B59" s="12"/>
      <c r="C59" s="13"/>
      <c r="D59" s="13"/>
      <c r="E59" s="13"/>
      <c r="F59" s="15"/>
      <c r="G59" s="12"/>
    </row>
    <row r="60" spans="1:7" x14ac:dyDescent="0.25">
      <c r="A60" s="11"/>
      <c r="B60" s="12"/>
      <c r="C60" s="13"/>
      <c r="D60" s="13"/>
      <c r="E60" s="13"/>
      <c r="F60" s="15"/>
      <c r="G60" s="12"/>
    </row>
    <row r="61" spans="1:7" x14ac:dyDescent="0.25">
      <c r="A61" s="11"/>
      <c r="B61" s="12"/>
      <c r="C61" s="13"/>
      <c r="D61" s="13"/>
      <c r="E61" s="13"/>
      <c r="F61" s="15"/>
      <c r="G61" s="12"/>
    </row>
    <row r="62" spans="1:7" x14ac:dyDescent="0.25">
      <c r="A62" s="11"/>
      <c r="B62" s="12"/>
      <c r="C62" s="13"/>
      <c r="D62" s="13"/>
      <c r="E62" s="13"/>
      <c r="F62" s="15"/>
      <c r="G62" s="12"/>
    </row>
    <row r="63" spans="1:7" x14ac:dyDescent="0.25">
      <c r="A63" s="11"/>
      <c r="B63" s="12"/>
      <c r="C63" s="13"/>
      <c r="D63" s="13"/>
      <c r="E63" s="13"/>
      <c r="F63" s="15"/>
      <c r="G63" s="12"/>
    </row>
    <row r="64" spans="1:7" x14ac:dyDescent="0.25">
      <c r="A64" s="11"/>
      <c r="B64" s="12"/>
      <c r="C64" s="13"/>
      <c r="D64" s="13"/>
      <c r="E64" s="13"/>
      <c r="F64" s="15"/>
      <c r="G64" s="12"/>
    </row>
    <row r="65" spans="1:7" x14ac:dyDescent="0.25">
      <c r="A65" s="11"/>
      <c r="B65" s="12"/>
      <c r="C65" s="13"/>
      <c r="D65" s="13"/>
      <c r="E65" s="13"/>
      <c r="F65" s="15"/>
      <c r="G65" s="12"/>
    </row>
    <row r="66" spans="1:7" x14ac:dyDescent="0.25">
      <c r="A66" s="18"/>
      <c r="B66" s="19"/>
      <c r="C66" s="20"/>
      <c r="D66" s="20"/>
      <c r="E66" s="20"/>
      <c r="F66" s="20"/>
      <c r="G66" s="19"/>
    </row>
    <row r="67" spans="1:7" x14ac:dyDescent="0.25">
      <c r="A67" s="18"/>
      <c r="B67" s="19"/>
      <c r="C67" s="20"/>
      <c r="D67" s="20"/>
      <c r="E67" s="20"/>
      <c r="F67" s="20"/>
      <c r="G67" s="19"/>
    </row>
    <row r="68" spans="1:7" x14ac:dyDescent="0.25">
      <c r="A68" s="18"/>
      <c r="B68" s="19"/>
      <c r="C68" s="20"/>
      <c r="D68" s="20"/>
      <c r="E68" s="20"/>
      <c r="F68" s="20"/>
      <c r="G68" s="19"/>
    </row>
    <row r="69" spans="1:7" x14ac:dyDescent="0.25">
      <c r="A69" s="18"/>
      <c r="B69" s="19"/>
      <c r="C69" s="20"/>
      <c r="D69" s="20"/>
      <c r="E69" s="20"/>
      <c r="F69" s="20"/>
      <c r="G69" s="19"/>
    </row>
    <row r="70" spans="1:7" x14ac:dyDescent="0.25">
      <c r="A70" s="18"/>
      <c r="B70" s="19"/>
      <c r="C70" s="20"/>
      <c r="D70" s="20"/>
      <c r="E70" s="20"/>
      <c r="F70" s="20"/>
      <c r="G70" s="19"/>
    </row>
    <row r="71" spans="1:7" x14ac:dyDescent="0.25">
      <c r="A71" s="18"/>
      <c r="B71" s="19"/>
      <c r="C71" s="20"/>
      <c r="D71" s="20"/>
      <c r="E71" s="20"/>
      <c r="F71" s="20"/>
      <c r="G71" s="19"/>
    </row>
    <row r="72" spans="1:7" x14ac:dyDescent="0.25">
      <c r="A72" s="18"/>
      <c r="B72" s="19"/>
      <c r="C72" s="20"/>
      <c r="D72" s="20"/>
      <c r="E72" s="20"/>
      <c r="F72" s="20"/>
      <c r="G72" s="19"/>
    </row>
    <row r="73" spans="1:7" x14ac:dyDescent="0.25">
      <c r="A73" s="18"/>
      <c r="B73" s="19"/>
      <c r="C73" s="20"/>
      <c r="D73" s="20"/>
      <c r="E73" s="20"/>
      <c r="F73" s="20"/>
      <c r="G73" s="19"/>
    </row>
    <row r="74" spans="1:7" x14ac:dyDescent="0.25">
      <c r="A74" s="18"/>
      <c r="B74" s="19"/>
      <c r="C74" s="20"/>
      <c r="D74" s="20"/>
      <c r="E74" s="20"/>
      <c r="F74" s="20"/>
      <c r="G74" s="19"/>
    </row>
    <row r="75" spans="1:7" x14ac:dyDescent="0.25">
      <c r="A75" s="18"/>
      <c r="B75" s="19"/>
      <c r="C75" s="20"/>
      <c r="D75" s="20"/>
      <c r="E75" s="20"/>
      <c r="F75" s="20"/>
      <c r="G75" s="19"/>
    </row>
    <row r="76" spans="1:7" x14ac:dyDescent="0.25">
      <c r="A76" s="18"/>
      <c r="B76" s="19"/>
      <c r="C76" s="20"/>
      <c r="D76" s="20"/>
      <c r="E76" s="20"/>
      <c r="F76" s="20"/>
      <c r="G76" s="19"/>
    </row>
    <row r="77" spans="1:7" x14ac:dyDescent="0.25">
      <c r="A77" s="18"/>
      <c r="B77" s="19"/>
      <c r="C77" s="20"/>
      <c r="D77" s="20"/>
      <c r="E77" s="20"/>
      <c r="F77" s="20"/>
      <c r="G77" s="19"/>
    </row>
    <row r="78" spans="1:7" x14ac:dyDescent="0.25">
      <c r="A78" s="18"/>
      <c r="B78" s="19"/>
      <c r="C78" s="20"/>
      <c r="D78" s="20"/>
      <c r="E78" s="20"/>
      <c r="F78" s="20"/>
      <c r="G78" s="19"/>
    </row>
    <row r="79" spans="1:7" x14ac:dyDescent="0.25">
      <c r="A79" s="18"/>
      <c r="B79" s="19"/>
      <c r="C79" s="20"/>
      <c r="D79" s="20"/>
      <c r="E79" s="20"/>
      <c r="F79" s="20"/>
      <c r="G79" s="19"/>
    </row>
    <row r="80" spans="1:7" x14ac:dyDescent="0.25">
      <c r="A80" s="18"/>
      <c r="B80" s="19"/>
      <c r="C80" s="20"/>
      <c r="D80" s="20"/>
      <c r="E80" s="20"/>
      <c r="F80" s="20"/>
      <c r="G80" s="19"/>
    </row>
    <row r="81" spans="1:7" x14ac:dyDescent="0.25">
      <c r="A81" s="18"/>
      <c r="B81" s="19"/>
      <c r="C81" s="20"/>
      <c r="D81" s="20"/>
      <c r="E81" s="20"/>
      <c r="F81" s="20"/>
      <c r="G81" s="19"/>
    </row>
    <row r="82" spans="1:7" x14ac:dyDescent="0.25">
      <c r="A82" s="18"/>
      <c r="B82" s="19"/>
      <c r="C82" s="20"/>
      <c r="D82" s="20"/>
      <c r="E82" s="20"/>
      <c r="F82" s="20"/>
      <c r="G82" s="19"/>
    </row>
    <row r="83" spans="1:7" x14ac:dyDescent="0.25">
      <c r="A83" s="18"/>
      <c r="B83" s="19"/>
      <c r="C83" s="20"/>
      <c r="D83" s="20"/>
      <c r="E83" s="20"/>
      <c r="F83" s="20"/>
      <c r="G83" s="21"/>
    </row>
    <row r="84" spans="1:7" x14ac:dyDescent="0.25">
      <c r="A84" s="18"/>
      <c r="B84" s="19"/>
      <c r="C84" s="20"/>
      <c r="D84" s="20"/>
      <c r="E84" s="20"/>
      <c r="F84" s="20"/>
      <c r="G84" s="21"/>
    </row>
    <row r="85" spans="1:7" x14ac:dyDescent="0.25">
      <c r="A85" s="18"/>
      <c r="B85" s="19"/>
      <c r="C85" s="20"/>
      <c r="D85" s="20"/>
      <c r="E85" s="20"/>
      <c r="F85" s="20"/>
      <c r="G85" s="21"/>
    </row>
    <row r="86" spans="1:7" x14ac:dyDescent="0.25">
      <c r="A86" s="18"/>
      <c r="B86" s="19"/>
      <c r="C86" s="20"/>
      <c r="D86" s="20"/>
      <c r="E86" s="20"/>
      <c r="F86" s="20"/>
      <c r="G86" s="21"/>
    </row>
    <row r="87" spans="1:7" x14ac:dyDescent="0.25">
      <c r="A87" s="18"/>
      <c r="B87" s="19"/>
      <c r="C87" s="20"/>
      <c r="D87" s="20"/>
      <c r="E87" s="20"/>
      <c r="F87" s="20"/>
      <c r="G87" s="21"/>
    </row>
    <row r="88" spans="1:7" x14ac:dyDescent="0.25">
      <c r="A88" s="18"/>
      <c r="B88" s="19"/>
      <c r="C88" s="20"/>
      <c r="D88" s="20"/>
      <c r="E88" s="20"/>
      <c r="F88" s="20"/>
      <c r="G88" s="21"/>
    </row>
    <row r="89" spans="1:7" x14ac:dyDescent="0.25">
      <c r="A89" s="18"/>
      <c r="B89" s="19"/>
      <c r="C89" s="20"/>
      <c r="D89" s="20"/>
      <c r="E89" s="20"/>
      <c r="F89" s="20"/>
      <c r="G89" s="21"/>
    </row>
    <row r="90" spans="1:7" x14ac:dyDescent="0.25">
      <c r="A90" s="18"/>
      <c r="B90" s="19"/>
      <c r="C90" s="20"/>
      <c r="D90" s="20"/>
      <c r="E90" s="20"/>
      <c r="F90" s="20"/>
      <c r="G90" s="21"/>
    </row>
    <row r="91" spans="1:7" x14ac:dyDescent="0.25">
      <c r="A91" s="18"/>
      <c r="B91" s="19"/>
      <c r="C91" s="20"/>
      <c r="D91" s="20"/>
      <c r="E91" s="20"/>
      <c r="F91" s="20"/>
      <c r="G91" s="21"/>
    </row>
    <row r="92" spans="1:7" x14ac:dyDescent="0.25">
      <c r="A92" s="18"/>
      <c r="B92" s="19"/>
      <c r="C92" s="20"/>
      <c r="D92" s="20"/>
      <c r="E92" s="20"/>
      <c r="F92" s="20"/>
      <c r="G92" s="21"/>
    </row>
    <row r="93" spans="1:7" x14ac:dyDescent="0.25">
      <c r="A93" s="18"/>
      <c r="B93" s="19"/>
      <c r="C93" s="20"/>
      <c r="D93" s="20"/>
      <c r="E93" s="20"/>
      <c r="F93" s="20"/>
      <c r="G93" s="21"/>
    </row>
    <row r="94" spans="1:7" x14ac:dyDescent="0.25">
      <c r="A94" s="18"/>
      <c r="B94" s="19"/>
      <c r="C94" s="20"/>
      <c r="D94" s="20"/>
      <c r="E94" s="20"/>
      <c r="F94" s="20"/>
      <c r="G94" s="21"/>
    </row>
    <row r="95" spans="1:7" x14ac:dyDescent="0.25">
      <c r="A95" s="16"/>
      <c r="B95" s="17"/>
      <c r="C95" s="15"/>
      <c r="D95" s="15"/>
      <c r="E95" s="15"/>
      <c r="F95" s="15"/>
      <c r="G95" s="17"/>
    </row>
    <row r="96" spans="1:7" x14ac:dyDescent="0.25">
      <c r="A96" s="16"/>
      <c r="B96" s="17"/>
      <c r="C96" s="15"/>
      <c r="D96" s="15"/>
      <c r="E96" s="15"/>
      <c r="F96" s="15"/>
      <c r="G96" s="17"/>
    </row>
    <row r="97" spans="1:7" x14ac:dyDescent="0.25">
      <c r="A97" s="16"/>
      <c r="B97" s="17"/>
      <c r="C97" s="15"/>
      <c r="D97" s="15"/>
      <c r="E97" s="15"/>
      <c r="F97" s="15"/>
      <c r="G97" s="17"/>
    </row>
    <row r="98" spans="1:7" x14ac:dyDescent="0.25">
      <c r="A98" s="16"/>
      <c r="B98" s="17"/>
      <c r="C98" s="15"/>
      <c r="D98" s="15"/>
      <c r="E98" s="15"/>
      <c r="F98" s="15"/>
      <c r="G98" s="17"/>
    </row>
    <row r="99" spans="1:7" x14ac:dyDescent="0.25">
      <c r="A99" s="16"/>
      <c r="B99" s="17"/>
      <c r="C99" s="15"/>
      <c r="D99" s="15"/>
      <c r="E99" s="15"/>
      <c r="F99" s="15"/>
      <c r="G99" s="17"/>
    </row>
    <row r="100" spans="1:7" x14ac:dyDescent="0.25">
      <c r="A100" s="16"/>
      <c r="B100" s="17"/>
      <c r="C100" s="15"/>
      <c r="D100" s="15"/>
      <c r="E100" s="15"/>
      <c r="F100" s="15"/>
      <c r="G100" s="17"/>
    </row>
    <row r="101" spans="1:7" x14ac:dyDescent="0.25">
      <c r="A101" s="16"/>
      <c r="B101" s="17"/>
      <c r="C101" s="15"/>
      <c r="D101" s="15"/>
      <c r="E101" s="15"/>
      <c r="F101" s="15"/>
      <c r="G101" s="17"/>
    </row>
    <row r="102" spans="1:7" x14ac:dyDescent="0.25">
      <c r="A102" s="16"/>
      <c r="B102" s="17"/>
      <c r="C102" s="15"/>
      <c r="D102" s="15"/>
      <c r="E102" s="15"/>
      <c r="F102" s="15"/>
      <c r="G102" s="17"/>
    </row>
    <row r="103" spans="1:7" x14ac:dyDescent="0.25">
      <c r="A103" s="16"/>
      <c r="B103" s="17"/>
      <c r="C103" s="15"/>
      <c r="D103" s="15"/>
      <c r="E103" s="15"/>
      <c r="F103" s="15"/>
      <c r="G103" s="17"/>
    </row>
    <row r="104" spans="1:7" x14ac:dyDescent="0.25">
      <c r="A104" s="16"/>
      <c r="B104" s="17"/>
      <c r="C104" s="15"/>
      <c r="D104" s="15"/>
      <c r="E104" s="15"/>
      <c r="F104" s="15"/>
      <c r="G104" s="17"/>
    </row>
    <row r="105" spans="1:7" x14ac:dyDescent="0.25">
      <c r="A105" s="16"/>
      <c r="B105" s="17"/>
      <c r="C105" s="15"/>
      <c r="D105" s="15"/>
      <c r="E105" s="15"/>
      <c r="F105" s="15"/>
      <c r="G105" s="17"/>
    </row>
    <row r="106" spans="1:7" x14ac:dyDescent="0.25">
      <c r="A106" s="16"/>
      <c r="B106" s="17"/>
      <c r="C106" s="15"/>
      <c r="D106" s="15"/>
      <c r="E106" s="15"/>
      <c r="F106" s="15"/>
      <c r="G106" s="17"/>
    </row>
    <row r="107" spans="1:7" x14ac:dyDescent="0.25">
      <c r="A107" s="16"/>
      <c r="B107" s="17"/>
      <c r="C107" s="15"/>
      <c r="D107" s="15"/>
      <c r="E107" s="15"/>
      <c r="F107" s="15"/>
      <c r="G107" s="17"/>
    </row>
    <row r="108" spans="1:7" x14ac:dyDescent="0.25">
      <c r="A108" s="16"/>
      <c r="B108" s="17"/>
      <c r="C108" s="15"/>
      <c r="D108" s="15"/>
      <c r="E108" s="15"/>
      <c r="F108" s="15"/>
      <c r="G108" s="17"/>
    </row>
    <row r="109" spans="1:7" x14ac:dyDescent="0.25">
      <c r="A109" s="16"/>
      <c r="B109" s="17"/>
      <c r="C109" s="15"/>
      <c r="D109" s="15"/>
      <c r="E109" s="15"/>
      <c r="F109" s="15"/>
      <c r="G109" s="17"/>
    </row>
    <row r="110" spans="1:7" x14ac:dyDescent="0.25">
      <c r="A110" s="16"/>
      <c r="B110" s="17"/>
      <c r="C110" s="15"/>
      <c r="D110" s="15"/>
      <c r="E110" s="15"/>
      <c r="F110" s="15"/>
      <c r="G110" s="17"/>
    </row>
    <row r="111" spans="1:7" x14ac:dyDescent="0.25">
      <c r="A111" s="16"/>
      <c r="B111" s="17"/>
      <c r="C111" s="15"/>
      <c r="D111" s="15"/>
      <c r="E111" s="15"/>
      <c r="F111" s="15"/>
      <c r="G111" s="17"/>
    </row>
    <row r="112" spans="1:7" x14ac:dyDescent="0.25">
      <c r="A112" s="16"/>
      <c r="B112" s="17"/>
      <c r="C112" s="15"/>
      <c r="D112" s="15"/>
      <c r="E112" s="15"/>
      <c r="F112" s="15"/>
      <c r="G112" s="22"/>
    </row>
    <row r="113" spans="1:7" x14ac:dyDescent="0.25">
      <c r="A113" s="16"/>
      <c r="B113" s="17"/>
      <c r="C113" s="15"/>
      <c r="D113" s="15"/>
      <c r="E113" s="15"/>
      <c r="F113" s="15"/>
      <c r="G113" s="22"/>
    </row>
    <row r="114" spans="1:7" x14ac:dyDescent="0.25">
      <c r="A114" s="16"/>
      <c r="B114" s="17"/>
      <c r="C114" s="15"/>
      <c r="D114" s="15"/>
      <c r="E114" s="15"/>
      <c r="F114" s="15"/>
      <c r="G114" s="22"/>
    </row>
    <row r="115" spans="1:7" x14ac:dyDescent="0.25">
      <c r="A115" s="16"/>
      <c r="B115" s="17"/>
      <c r="C115" s="15"/>
      <c r="D115" s="15"/>
      <c r="E115" s="15"/>
      <c r="F115" s="15"/>
      <c r="G115" s="22"/>
    </row>
    <row r="116" spans="1:7" x14ac:dyDescent="0.25">
      <c r="A116" s="16"/>
      <c r="B116" s="17"/>
      <c r="C116" s="15"/>
      <c r="D116" s="15"/>
      <c r="E116" s="15"/>
      <c r="F116" s="15"/>
      <c r="G116" s="22"/>
    </row>
    <row r="117" spans="1:7" x14ac:dyDescent="0.25">
      <c r="A117" s="16"/>
      <c r="B117" s="17"/>
      <c r="C117" s="15"/>
      <c r="D117" s="15"/>
      <c r="E117" s="15"/>
      <c r="F117" s="15"/>
      <c r="G117" s="22"/>
    </row>
    <row r="118" spans="1:7" x14ac:dyDescent="0.25">
      <c r="A118" s="16"/>
      <c r="B118" s="17"/>
      <c r="C118" s="15"/>
      <c r="D118" s="15"/>
      <c r="E118" s="15"/>
      <c r="F118" s="15"/>
      <c r="G118" s="22"/>
    </row>
    <row r="119" spans="1:7" x14ac:dyDescent="0.25">
      <c r="A119" s="16"/>
      <c r="B119" s="17"/>
      <c r="C119" s="15"/>
      <c r="D119" s="15"/>
      <c r="E119" s="15"/>
      <c r="F119" s="15"/>
      <c r="G119" s="22"/>
    </row>
    <row r="120" spans="1:7" x14ac:dyDescent="0.25">
      <c r="A120" s="16"/>
      <c r="B120" s="17"/>
      <c r="C120" s="15"/>
      <c r="D120" s="15"/>
      <c r="E120" s="15"/>
      <c r="F120" s="15"/>
      <c r="G120" s="22"/>
    </row>
    <row r="121" spans="1:7" x14ac:dyDescent="0.25">
      <c r="A121" s="16"/>
      <c r="B121" s="17"/>
      <c r="C121" s="15"/>
      <c r="D121" s="15"/>
      <c r="E121" s="15"/>
      <c r="F121" s="15"/>
      <c r="G121" s="22"/>
    </row>
    <row r="122" spans="1:7" x14ac:dyDescent="0.25">
      <c r="A122" s="16"/>
      <c r="B122" s="17"/>
      <c r="C122" s="15"/>
      <c r="D122" s="15"/>
      <c r="E122" s="15"/>
      <c r="F122" s="15"/>
      <c r="G122" s="22"/>
    </row>
    <row r="123" spans="1:7" x14ac:dyDescent="0.25">
      <c r="A123" s="16"/>
      <c r="B123" s="17"/>
      <c r="C123" s="15"/>
      <c r="D123" s="15"/>
      <c r="E123" s="15"/>
      <c r="F123" s="15"/>
      <c r="G123" s="22"/>
    </row>
    <row r="124" spans="1:7" x14ac:dyDescent="0.25">
      <c r="A124" s="16"/>
      <c r="B124" s="17"/>
      <c r="C124" s="15"/>
      <c r="D124" s="15"/>
      <c r="E124" s="15"/>
      <c r="F124" s="15"/>
      <c r="G124" s="22"/>
    </row>
    <row r="125" spans="1:7" x14ac:dyDescent="0.25">
      <c r="A125" s="16"/>
      <c r="B125" s="17"/>
      <c r="C125" s="15"/>
      <c r="D125" s="15"/>
      <c r="E125" s="15"/>
      <c r="F125" s="15"/>
      <c r="G125" s="22"/>
    </row>
    <row r="126" spans="1:7" x14ac:dyDescent="0.25">
      <c r="A126" s="16"/>
      <c r="B126" s="17"/>
      <c r="C126" s="15"/>
      <c r="D126" s="15"/>
      <c r="E126" s="15"/>
      <c r="F126" s="15"/>
      <c r="G126" s="22"/>
    </row>
    <row r="127" spans="1:7" x14ac:dyDescent="0.25">
      <c r="A127" s="16"/>
      <c r="B127" s="17"/>
      <c r="C127" s="15"/>
      <c r="D127" s="15"/>
      <c r="E127" s="15"/>
      <c r="F127" s="15"/>
      <c r="G127" s="22"/>
    </row>
    <row r="128" spans="1:7" x14ac:dyDescent="0.25">
      <c r="A128" s="11"/>
      <c r="B128" s="12"/>
      <c r="C128" s="13"/>
      <c r="D128" s="13"/>
      <c r="E128" s="15"/>
      <c r="F128" s="15"/>
      <c r="G128" s="14"/>
    </row>
    <row r="129" spans="1:7" x14ac:dyDescent="0.25">
      <c r="A129" s="11"/>
      <c r="B129" s="12"/>
      <c r="C129" s="13"/>
      <c r="D129" s="13"/>
      <c r="E129" s="15"/>
      <c r="F129" s="15"/>
      <c r="G129" s="14"/>
    </row>
    <row r="130" spans="1:7" x14ac:dyDescent="0.25">
      <c r="A130" s="11"/>
      <c r="B130" s="12"/>
      <c r="C130" s="13"/>
      <c r="D130" s="13"/>
      <c r="E130" s="15"/>
      <c r="F130" s="15"/>
      <c r="G130" s="14"/>
    </row>
    <row r="131" spans="1:7" x14ac:dyDescent="0.25">
      <c r="A131" s="12"/>
      <c r="B131" s="13"/>
      <c r="C131" s="13"/>
      <c r="D131" s="13"/>
      <c r="E131" s="13"/>
      <c r="F131" s="13"/>
      <c r="G131" s="14"/>
    </row>
    <row r="132" spans="1:7" x14ac:dyDescent="0.25">
      <c r="A132" s="12"/>
      <c r="B132" s="13"/>
      <c r="C132" s="13"/>
      <c r="D132" s="13"/>
      <c r="E132" s="13"/>
      <c r="F132" s="13"/>
      <c r="G132" s="14"/>
    </row>
    <row r="133" spans="1:7" x14ac:dyDescent="0.25">
      <c r="A133" s="12"/>
      <c r="B133" s="13"/>
      <c r="C133" s="13"/>
      <c r="D133" s="13"/>
      <c r="E133" s="13"/>
      <c r="F133" s="13"/>
      <c r="G133" s="14"/>
    </row>
    <row r="134" spans="1:7" x14ac:dyDescent="0.25">
      <c r="A134" s="12"/>
      <c r="B134" s="13"/>
      <c r="C134" s="13"/>
      <c r="D134" s="13"/>
      <c r="E134" s="13"/>
      <c r="F134" s="13"/>
      <c r="G134" s="14"/>
    </row>
    <row r="135" spans="1:7" x14ac:dyDescent="0.25">
      <c r="A135" s="12"/>
      <c r="B135" s="13"/>
      <c r="C135" s="13"/>
      <c r="D135" s="13"/>
      <c r="E135" s="13"/>
      <c r="F135" s="13"/>
      <c r="G135" s="14"/>
    </row>
    <row r="136" spans="1:7" x14ac:dyDescent="0.25">
      <c r="A136" s="12"/>
      <c r="B136" s="13"/>
      <c r="C136" s="13"/>
      <c r="D136" s="13"/>
      <c r="E136" s="13"/>
      <c r="F136" s="13"/>
      <c r="G136" s="14"/>
    </row>
    <row r="137" spans="1:7" x14ac:dyDescent="0.25">
      <c r="A137" s="12"/>
      <c r="B137" s="13"/>
      <c r="C137" s="13"/>
      <c r="D137" s="13"/>
      <c r="E137" s="13"/>
      <c r="F137" s="13"/>
      <c r="G137" s="14"/>
    </row>
    <row r="138" spans="1:7" x14ac:dyDescent="0.25">
      <c r="A138" s="12"/>
      <c r="B138" s="13"/>
      <c r="C138" s="13"/>
      <c r="D138" s="13"/>
      <c r="E138" s="13"/>
      <c r="F138" s="13"/>
      <c r="G138" s="14"/>
    </row>
    <row r="139" spans="1:7" x14ac:dyDescent="0.25">
      <c r="A139" s="12"/>
      <c r="B139" s="13"/>
      <c r="C139" s="13"/>
      <c r="D139" s="13"/>
      <c r="E139" s="13"/>
      <c r="F139" s="13"/>
      <c r="G139" s="14"/>
    </row>
    <row r="140" spans="1:7" x14ac:dyDescent="0.25">
      <c r="A140" s="12"/>
      <c r="B140" s="13"/>
      <c r="C140" s="13"/>
      <c r="D140" s="13"/>
      <c r="E140" s="13"/>
      <c r="F140" s="13"/>
      <c r="G140" s="14"/>
    </row>
    <row r="141" spans="1:7" x14ac:dyDescent="0.25">
      <c r="A141" s="12"/>
      <c r="B141" s="13"/>
      <c r="C141" s="13"/>
      <c r="D141" s="13"/>
      <c r="E141" s="13"/>
      <c r="F141" s="13"/>
      <c r="G141" s="14"/>
    </row>
    <row r="142" spans="1:7" x14ac:dyDescent="0.25">
      <c r="A142" s="12"/>
      <c r="B142" s="13"/>
      <c r="C142" s="13"/>
      <c r="D142" s="13"/>
      <c r="E142" s="13"/>
      <c r="F142" s="13"/>
      <c r="G142" s="14"/>
    </row>
    <row r="143" spans="1:7" x14ac:dyDescent="0.25">
      <c r="A143" s="13"/>
      <c r="B143" s="13"/>
      <c r="C143" s="13"/>
      <c r="D143" s="13"/>
      <c r="E143" s="13"/>
      <c r="F143" s="13"/>
      <c r="G143" s="14"/>
    </row>
    <row r="144" spans="1:7" x14ac:dyDescent="0.25">
      <c r="A144" s="13"/>
      <c r="B144" s="13"/>
      <c r="C144" s="13"/>
      <c r="D144" s="13"/>
      <c r="E144" s="13"/>
      <c r="F144" s="13"/>
      <c r="G144" s="14"/>
    </row>
    <row r="145" spans="1:7" x14ac:dyDescent="0.25">
      <c r="A145" s="13"/>
      <c r="B145" s="13"/>
      <c r="C145" s="13"/>
      <c r="D145" s="13"/>
      <c r="E145" s="13"/>
      <c r="F145" s="13"/>
      <c r="G145" s="14"/>
    </row>
    <row r="146" spans="1:7" x14ac:dyDescent="0.25">
      <c r="A146" s="13"/>
      <c r="B146" s="13"/>
      <c r="C146" s="13"/>
      <c r="D146" s="13"/>
      <c r="E146" s="13"/>
      <c r="F146" s="13"/>
      <c r="G146" s="14"/>
    </row>
    <row r="147" spans="1:7" x14ac:dyDescent="0.25">
      <c r="A147" s="13"/>
      <c r="B147" s="13"/>
      <c r="C147" s="13"/>
      <c r="D147" s="13"/>
      <c r="E147" s="13"/>
      <c r="F147" s="13"/>
      <c r="G147" s="14"/>
    </row>
    <row r="148" spans="1:7" x14ac:dyDescent="0.25">
      <c r="A148" s="13"/>
      <c r="B148" s="13"/>
      <c r="C148" s="13"/>
      <c r="D148" s="13"/>
      <c r="E148" s="13"/>
      <c r="F148" s="13"/>
      <c r="G148" s="14"/>
    </row>
    <row r="149" spans="1:7" x14ac:dyDescent="0.25">
      <c r="A149" s="13"/>
      <c r="B149" s="13"/>
      <c r="C149" s="13"/>
      <c r="D149" s="13"/>
      <c r="E149" s="13"/>
      <c r="F149" s="13"/>
      <c r="G149" s="14"/>
    </row>
    <row r="150" spans="1:7" x14ac:dyDescent="0.25">
      <c r="A150" s="13"/>
      <c r="B150" s="13"/>
      <c r="C150" s="13"/>
      <c r="D150" s="13"/>
      <c r="E150" s="13"/>
      <c r="F150" s="13"/>
      <c r="G150" s="14"/>
    </row>
    <row r="151" spans="1:7" x14ac:dyDescent="0.25">
      <c r="A151" s="13"/>
      <c r="B151" s="13"/>
      <c r="C151" s="13"/>
      <c r="D151" s="13"/>
      <c r="E151" s="13"/>
      <c r="F151" s="13"/>
      <c r="G151" s="14"/>
    </row>
    <row r="152" spans="1:7" x14ac:dyDescent="0.25">
      <c r="A152" s="13"/>
      <c r="B152" s="13"/>
      <c r="C152" s="13"/>
      <c r="D152" s="13"/>
      <c r="E152" s="13"/>
      <c r="F152" s="13"/>
      <c r="G152" s="14"/>
    </row>
    <row r="153" spans="1:7" x14ac:dyDescent="0.25">
      <c r="A153" s="13"/>
      <c r="B153" s="13"/>
      <c r="C153" s="13"/>
      <c r="D153" s="13"/>
      <c r="E153" s="13"/>
      <c r="F153" s="13"/>
      <c r="G153" s="13"/>
    </row>
    <row r="154" spans="1:7" x14ac:dyDescent="0.25">
      <c r="A154" s="13"/>
      <c r="B154" s="13"/>
      <c r="C154" s="13"/>
      <c r="D154" s="13"/>
      <c r="E154" s="13"/>
      <c r="F154" s="13"/>
      <c r="G154" s="13"/>
    </row>
    <row r="155" spans="1:7" x14ac:dyDescent="0.25">
      <c r="A155" s="13"/>
      <c r="B155" s="13"/>
      <c r="C155" s="13"/>
      <c r="D155" s="13"/>
      <c r="E155" s="13"/>
      <c r="F155" s="13"/>
      <c r="G155" s="13"/>
    </row>
    <row r="156" spans="1:7" x14ac:dyDescent="0.25">
      <c r="A156" s="13"/>
      <c r="B156" s="13"/>
      <c r="C156" s="13"/>
      <c r="D156" s="13"/>
      <c r="E156" s="13"/>
      <c r="F156" s="13"/>
      <c r="G156" s="13"/>
    </row>
    <row r="157" spans="1:7" x14ac:dyDescent="0.25">
      <c r="A157" s="13"/>
      <c r="B157" s="13"/>
      <c r="C157" s="13"/>
      <c r="D157" s="13"/>
      <c r="E157" s="13"/>
      <c r="F157" s="13"/>
      <c r="G157" s="13"/>
    </row>
    <row r="158" spans="1:7" x14ac:dyDescent="0.25">
      <c r="A158" s="13"/>
      <c r="B158" s="13"/>
      <c r="C158" s="13"/>
      <c r="D158" s="13"/>
      <c r="E158" s="13"/>
      <c r="F158" s="13"/>
      <c r="G158" s="13"/>
    </row>
    <row r="159" spans="1:7" x14ac:dyDescent="0.25">
      <c r="A159" s="13"/>
      <c r="B159" s="13"/>
      <c r="C159" s="13"/>
      <c r="D159" s="13"/>
      <c r="E159" s="13"/>
      <c r="F159" s="13"/>
      <c r="G159" s="13"/>
    </row>
    <row r="160" spans="1:7" x14ac:dyDescent="0.25">
      <c r="A160" s="13"/>
      <c r="B160" s="13"/>
      <c r="C160" s="13"/>
      <c r="D160" s="13"/>
      <c r="E160" s="13"/>
      <c r="F160" s="13"/>
      <c r="G160" s="13"/>
    </row>
    <row r="161" spans="1:7" x14ac:dyDescent="0.25">
      <c r="A161" s="13"/>
      <c r="B161" s="13"/>
      <c r="C161" s="13"/>
      <c r="D161" s="13"/>
      <c r="E161" s="13"/>
      <c r="F161" s="13"/>
      <c r="G161" s="13"/>
    </row>
    <row r="162" spans="1:7" x14ac:dyDescent="0.25">
      <c r="A162" s="13"/>
      <c r="B162" s="13"/>
      <c r="C162" s="13"/>
      <c r="D162" s="13"/>
      <c r="E162" s="13"/>
      <c r="F162" s="13"/>
      <c r="G162" s="13"/>
    </row>
    <row r="163" spans="1:7" x14ac:dyDescent="0.25">
      <c r="A163" s="13"/>
      <c r="B163" s="13"/>
      <c r="C163" s="13"/>
      <c r="D163" s="13"/>
      <c r="E163" s="13"/>
      <c r="F163" s="13"/>
      <c r="G163" s="13"/>
    </row>
    <row r="164" spans="1:7" x14ac:dyDescent="0.25">
      <c r="A164" s="13"/>
      <c r="B164" s="13"/>
      <c r="C164" s="13"/>
      <c r="D164" s="13"/>
      <c r="E164" s="13"/>
      <c r="F164" s="13"/>
      <c r="G164" s="13"/>
    </row>
    <row r="165" spans="1:7" x14ac:dyDescent="0.25">
      <c r="A165" s="13"/>
      <c r="B165" s="13"/>
      <c r="C165" s="13"/>
      <c r="D165" s="13"/>
      <c r="E165" s="13"/>
      <c r="F165" s="13"/>
      <c r="G165" s="13"/>
    </row>
    <row r="166" spans="1:7" x14ac:dyDescent="0.25">
      <c r="A166" s="13"/>
      <c r="B166" s="13"/>
      <c r="C166" s="13"/>
      <c r="D166" s="13"/>
      <c r="E166" s="13"/>
      <c r="F166" s="13"/>
      <c r="G166" s="13"/>
    </row>
    <row r="167" spans="1:7" x14ac:dyDescent="0.25">
      <c r="A167" s="13"/>
      <c r="B167" s="13"/>
      <c r="C167" s="13"/>
      <c r="D167" s="13"/>
      <c r="E167" s="13"/>
      <c r="F167" s="13"/>
      <c r="G167" s="13"/>
    </row>
    <row r="168" spans="1:7" x14ac:dyDescent="0.25">
      <c r="A168" s="13"/>
      <c r="B168" s="13"/>
      <c r="C168" s="13"/>
      <c r="D168" s="13"/>
      <c r="E168" s="13"/>
      <c r="F168" s="13"/>
      <c r="G168" s="13"/>
    </row>
    <row r="169" spans="1:7" x14ac:dyDescent="0.25">
      <c r="A169" s="13"/>
      <c r="B169" s="13"/>
      <c r="C169" s="13"/>
      <c r="D169" s="13"/>
      <c r="E169" s="13"/>
      <c r="F169" s="13"/>
      <c r="G169" s="13"/>
    </row>
    <row r="170" spans="1:7" x14ac:dyDescent="0.25">
      <c r="A170" s="13"/>
      <c r="B170" s="13"/>
      <c r="C170" s="13"/>
      <c r="D170" s="13"/>
      <c r="E170" s="13"/>
      <c r="F170" s="13"/>
      <c r="G170" s="13"/>
    </row>
    <row r="171" spans="1:7" x14ac:dyDescent="0.25">
      <c r="A171" s="13"/>
      <c r="B171" s="13"/>
      <c r="C171" s="13"/>
      <c r="D171" s="13"/>
      <c r="E171" s="13"/>
      <c r="F171" s="13"/>
      <c r="G171" s="13"/>
    </row>
    <row r="172" spans="1:7" x14ac:dyDescent="0.25">
      <c r="A172" s="13"/>
      <c r="B172" s="13"/>
      <c r="C172" s="13"/>
      <c r="D172" s="13"/>
      <c r="E172" s="13"/>
      <c r="F172" s="13"/>
      <c r="G172" s="13"/>
    </row>
    <row r="173" spans="1:7" x14ac:dyDescent="0.25">
      <c r="A173" s="13"/>
      <c r="B173" s="13"/>
      <c r="C173" s="13"/>
      <c r="D173" s="13"/>
      <c r="E173" s="13"/>
      <c r="F173" s="13"/>
      <c r="G173" s="13"/>
    </row>
    <row r="174" spans="1:7" x14ac:dyDescent="0.25">
      <c r="A174" s="13"/>
      <c r="B174" s="13"/>
      <c r="C174" s="13"/>
      <c r="D174" s="13"/>
      <c r="E174" s="13"/>
      <c r="F174" s="13"/>
      <c r="G174" s="13"/>
    </row>
    <row r="175" spans="1:7" x14ac:dyDescent="0.25">
      <c r="A175" s="13"/>
      <c r="B175" s="13"/>
      <c r="C175" s="13"/>
      <c r="D175" s="13"/>
      <c r="E175" s="13"/>
      <c r="F175" s="13"/>
      <c r="G175" s="13"/>
    </row>
    <row r="176" spans="1:7" x14ac:dyDescent="0.25">
      <c r="A176" s="13"/>
      <c r="B176" s="13"/>
      <c r="C176" s="13"/>
      <c r="D176" s="13"/>
      <c r="E176" s="13"/>
      <c r="F176" s="13"/>
      <c r="G176" s="13"/>
    </row>
    <row r="177" spans="1:7" x14ac:dyDescent="0.25">
      <c r="A177" s="13"/>
      <c r="B177" s="13"/>
      <c r="C177" s="13"/>
      <c r="D177" s="13"/>
      <c r="E177" s="13"/>
      <c r="F177" s="13"/>
      <c r="G177" s="13"/>
    </row>
    <row r="178" spans="1:7" x14ac:dyDescent="0.25">
      <c r="A178" s="13"/>
      <c r="B178" s="13"/>
      <c r="C178" s="13"/>
      <c r="D178" s="13"/>
      <c r="E178" s="13"/>
      <c r="F178" s="13"/>
      <c r="G178" s="13"/>
    </row>
    <row r="179" spans="1:7" x14ac:dyDescent="0.25">
      <c r="A179" s="13"/>
      <c r="B179" s="13"/>
      <c r="C179" s="13"/>
      <c r="D179" s="13"/>
      <c r="E179" s="13"/>
      <c r="F179" s="13"/>
      <c r="G179" s="13"/>
    </row>
    <row r="180" spans="1:7" x14ac:dyDescent="0.25">
      <c r="A180" s="13"/>
      <c r="B180" s="13"/>
      <c r="C180" s="13"/>
      <c r="D180" s="13"/>
      <c r="E180" s="13"/>
      <c r="F180" s="13"/>
      <c r="G180" s="13"/>
    </row>
    <row r="181" spans="1:7" x14ac:dyDescent="0.25">
      <c r="A181" s="13"/>
      <c r="B181" s="13"/>
      <c r="C181" s="13"/>
      <c r="D181" s="13"/>
      <c r="E181" s="13"/>
      <c r="F181" s="13"/>
      <c r="G181" s="13"/>
    </row>
    <row r="182" spans="1:7" x14ac:dyDescent="0.25">
      <c r="A182" s="13"/>
      <c r="B182" s="13"/>
      <c r="C182" s="13"/>
      <c r="D182" s="13"/>
      <c r="E182" s="13"/>
      <c r="F182" s="13"/>
      <c r="G182" s="13"/>
    </row>
    <row r="183" spans="1:7" x14ac:dyDescent="0.25">
      <c r="A183" s="13"/>
      <c r="B183" s="13"/>
      <c r="C183" s="13"/>
      <c r="D183" s="13"/>
      <c r="E183" s="13"/>
      <c r="F183" s="13"/>
      <c r="G183" s="13"/>
    </row>
    <row r="184" spans="1:7" x14ac:dyDescent="0.25">
      <c r="A184" s="13"/>
      <c r="B184" s="13"/>
      <c r="C184" s="13"/>
      <c r="D184" s="13"/>
      <c r="E184" s="13"/>
      <c r="F184" s="13"/>
      <c r="G184" s="13"/>
    </row>
    <row r="185" spans="1:7" x14ac:dyDescent="0.25">
      <c r="A185" s="13"/>
      <c r="B185" s="13"/>
      <c r="C185" s="13"/>
      <c r="D185" s="13"/>
      <c r="E185" s="13"/>
      <c r="F185" s="13"/>
      <c r="G185" s="13"/>
    </row>
    <row r="186" spans="1:7" x14ac:dyDescent="0.25">
      <c r="A186" s="13"/>
      <c r="B186" s="13"/>
      <c r="C186" s="13"/>
      <c r="D186" s="13"/>
      <c r="E186" s="13"/>
      <c r="F186" s="13"/>
      <c r="G186" s="13"/>
    </row>
    <row r="187" spans="1:7" x14ac:dyDescent="0.25">
      <c r="A187" s="13"/>
      <c r="B187" s="13"/>
      <c r="C187" s="13"/>
      <c r="D187" s="13"/>
      <c r="E187" s="13"/>
      <c r="F187" s="13"/>
      <c r="G187" s="13"/>
    </row>
    <row r="188" spans="1:7" x14ac:dyDescent="0.25">
      <c r="A188" s="13"/>
      <c r="B188" s="13"/>
      <c r="C188" s="13"/>
      <c r="D188" s="13"/>
      <c r="E188" s="13"/>
      <c r="F188" s="13"/>
      <c r="G188" s="13"/>
    </row>
    <row r="189" spans="1:7" x14ac:dyDescent="0.25">
      <c r="A189" s="13"/>
      <c r="B189" s="13"/>
      <c r="C189" s="13"/>
      <c r="D189" s="13"/>
      <c r="E189" s="13"/>
      <c r="F189" s="13"/>
      <c r="G189" s="13"/>
    </row>
    <row r="190" spans="1:7" x14ac:dyDescent="0.25">
      <c r="A190" s="13"/>
      <c r="B190" s="13"/>
      <c r="C190" s="13"/>
      <c r="D190" s="13"/>
      <c r="E190" s="13"/>
      <c r="F190" s="13"/>
      <c r="G190" s="13"/>
    </row>
    <row r="191" spans="1:7" x14ac:dyDescent="0.25">
      <c r="A191" s="13"/>
      <c r="B191" s="13"/>
      <c r="C191" s="13"/>
      <c r="D191" s="13"/>
      <c r="E191" s="13"/>
      <c r="F191" s="13"/>
      <c r="G191" s="13"/>
    </row>
    <row r="192" spans="1:7" x14ac:dyDescent="0.25">
      <c r="A192" s="13"/>
      <c r="B192" s="13"/>
      <c r="C192" s="13"/>
      <c r="D192" s="13"/>
      <c r="E192" s="13"/>
      <c r="F192" s="13"/>
      <c r="G192" s="13"/>
    </row>
    <row r="193" spans="1:7" x14ac:dyDescent="0.25">
      <c r="A193" s="13"/>
      <c r="B193" s="13"/>
      <c r="C193" s="13"/>
      <c r="D193" s="13"/>
      <c r="E193" s="13"/>
      <c r="F193" s="13"/>
      <c r="G193" s="13"/>
    </row>
    <row r="194" spans="1:7" x14ac:dyDescent="0.25">
      <c r="A194" s="13"/>
      <c r="B194" s="13"/>
      <c r="C194" s="13"/>
      <c r="D194" s="13"/>
      <c r="E194" s="13"/>
      <c r="F194" s="13"/>
      <c r="G194" s="13"/>
    </row>
    <row r="195" spans="1:7" x14ac:dyDescent="0.25">
      <c r="A195" s="13"/>
      <c r="B195" s="13"/>
      <c r="C195" s="13"/>
      <c r="D195" s="13"/>
      <c r="E195" s="13"/>
      <c r="F195" s="13"/>
      <c r="G195" s="13"/>
    </row>
    <row r="196" spans="1:7" x14ac:dyDescent="0.25">
      <c r="A196" s="13"/>
      <c r="B196" s="13"/>
      <c r="C196" s="13"/>
      <c r="D196" s="13"/>
      <c r="E196" s="13"/>
      <c r="F196" s="13"/>
      <c r="G196" s="13"/>
    </row>
    <row r="197" spans="1:7" x14ac:dyDescent="0.25">
      <c r="A197" s="13"/>
      <c r="B197" s="13"/>
      <c r="C197" s="13"/>
      <c r="D197" s="13"/>
      <c r="E197" s="13"/>
      <c r="F197" s="13"/>
      <c r="G197" s="13"/>
    </row>
    <row r="198" spans="1:7" x14ac:dyDescent="0.25">
      <c r="A198" s="13"/>
      <c r="B198" s="13"/>
      <c r="C198" s="13"/>
      <c r="D198" s="13"/>
      <c r="E198" s="13"/>
      <c r="F198" s="13"/>
      <c r="G198" s="13"/>
    </row>
    <row r="199" spans="1:7" x14ac:dyDescent="0.25">
      <c r="A199" s="13"/>
      <c r="B199" s="13"/>
      <c r="C199" s="13"/>
      <c r="D199" s="13"/>
      <c r="E199" s="13"/>
      <c r="F199" s="13"/>
      <c r="G199" s="13"/>
    </row>
    <row r="200" spans="1:7" x14ac:dyDescent="0.25">
      <c r="A200" s="13"/>
      <c r="B200" s="13"/>
      <c r="C200" s="13"/>
      <c r="D200" s="13"/>
      <c r="E200" s="13"/>
      <c r="F200" s="13"/>
      <c r="G200" s="13"/>
    </row>
    <row r="201" spans="1:7" x14ac:dyDescent="0.25">
      <c r="A201" s="13"/>
      <c r="B201" s="13"/>
      <c r="C201" s="13"/>
      <c r="D201" s="13"/>
      <c r="E201" s="13"/>
      <c r="F201" s="13"/>
      <c r="G201" s="13"/>
    </row>
    <row r="202" spans="1:7" x14ac:dyDescent="0.25">
      <c r="A202" s="13"/>
      <c r="B202" s="13"/>
      <c r="C202" s="13"/>
      <c r="D202" s="13"/>
      <c r="E202" s="13"/>
      <c r="F202" s="13"/>
      <c r="G202" s="13"/>
    </row>
    <row r="203" spans="1:7" x14ac:dyDescent="0.25">
      <c r="A203" s="13"/>
      <c r="B203" s="13"/>
      <c r="C203" s="13"/>
      <c r="D203" s="13"/>
      <c r="E203" s="13"/>
      <c r="F203" s="13"/>
      <c r="G203" s="13"/>
    </row>
    <row r="204" spans="1:7" x14ac:dyDescent="0.25">
      <c r="A204" s="13"/>
      <c r="B204" s="13"/>
      <c r="C204" s="13"/>
      <c r="D204" s="13"/>
      <c r="E204" s="13"/>
      <c r="F204" s="13"/>
      <c r="G204" s="13"/>
    </row>
    <row r="205" spans="1:7" x14ac:dyDescent="0.25">
      <c r="A205" s="13"/>
      <c r="B205" s="13"/>
      <c r="C205" s="13"/>
      <c r="D205" s="13"/>
      <c r="E205" s="13"/>
      <c r="F205" s="13"/>
      <c r="G205" s="13"/>
    </row>
    <row r="206" spans="1:7" x14ac:dyDescent="0.25">
      <c r="A206" s="13"/>
      <c r="B206" s="13"/>
      <c r="C206" s="13"/>
      <c r="D206" s="13"/>
      <c r="E206" s="13"/>
      <c r="F206" s="13"/>
      <c r="G206" s="13"/>
    </row>
    <row r="207" spans="1:7" x14ac:dyDescent="0.25">
      <c r="A207" s="13"/>
      <c r="B207" s="13"/>
      <c r="C207" s="13"/>
      <c r="D207" s="13"/>
      <c r="E207" s="13"/>
      <c r="F207" s="13"/>
      <c r="G207" s="13"/>
    </row>
    <row r="208" spans="1:7" x14ac:dyDescent="0.25">
      <c r="A208" s="13"/>
      <c r="B208" s="13"/>
      <c r="C208" s="13"/>
      <c r="D208" s="13"/>
      <c r="E208" s="13"/>
      <c r="F208" s="13"/>
      <c r="G208" s="13"/>
    </row>
    <row r="209" spans="1:7" x14ac:dyDescent="0.25">
      <c r="A209" s="13"/>
      <c r="B209" s="13"/>
      <c r="C209" s="13"/>
      <c r="D209" s="13"/>
      <c r="E209" s="13"/>
      <c r="F209" s="13"/>
      <c r="G209" s="13"/>
    </row>
    <row r="210" spans="1:7" x14ac:dyDescent="0.25">
      <c r="A210" s="13"/>
      <c r="B210" s="13"/>
      <c r="C210" s="13"/>
      <c r="D210" s="13"/>
      <c r="E210" s="13"/>
      <c r="F210" s="13"/>
      <c r="G210" s="13"/>
    </row>
    <row r="211" spans="1:7" x14ac:dyDescent="0.25">
      <c r="A211" s="13"/>
      <c r="B211" s="13"/>
      <c r="C211" s="13"/>
      <c r="D211" s="13"/>
      <c r="E211" s="13"/>
      <c r="F211" s="13"/>
      <c r="G211" s="13"/>
    </row>
    <row r="212" spans="1:7" x14ac:dyDescent="0.25">
      <c r="A212" s="13"/>
      <c r="B212" s="13"/>
      <c r="C212" s="13"/>
      <c r="D212" s="13"/>
      <c r="E212" s="13"/>
      <c r="F212" s="13"/>
      <c r="G212" s="13"/>
    </row>
    <row r="213" spans="1:7" x14ac:dyDescent="0.25">
      <c r="A213" s="13"/>
      <c r="B213" s="13"/>
      <c r="C213" s="13"/>
      <c r="D213" s="13"/>
      <c r="E213" s="13"/>
      <c r="F213" s="13"/>
      <c r="G213" s="13"/>
    </row>
    <row r="214" spans="1:7" x14ac:dyDescent="0.25">
      <c r="A214" s="13"/>
      <c r="B214" s="13"/>
      <c r="C214" s="13"/>
      <c r="D214" s="13"/>
      <c r="E214" s="13"/>
      <c r="F214" s="13"/>
      <c r="G214" s="13"/>
    </row>
    <row r="215" spans="1:7" x14ac:dyDescent="0.25">
      <c r="A215" s="13"/>
      <c r="B215" s="13"/>
      <c r="C215" s="13"/>
      <c r="D215" s="13"/>
      <c r="E215" s="13"/>
      <c r="F215" s="13"/>
      <c r="G215" s="13"/>
    </row>
    <row r="216" spans="1:7" x14ac:dyDescent="0.25">
      <c r="A216" s="13"/>
      <c r="B216" s="13"/>
      <c r="C216" s="13"/>
      <c r="D216" s="13"/>
      <c r="E216" s="13"/>
      <c r="F216" s="13"/>
      <c r="G216" s="13"/>
    </row>
    <row r="217" spans="1:7" x14ac:dyDescent="0.25">
      <c r="A217" s="13"/>
      <c r="B217" s="13"/>
      <c r="C217" s="13"/>
      <c r="D217" s="13"/>
      <c r="E217" s="13"/>
      <c r="F217" s="13"/>
      <c r="G217" s="13"/>
    </row>
    <row r="218" spans="1:7" x14ac:dyDescent="0.25">
      <c r="A218" s="13"/>
      <c r="B218" s="13"/>
      <c r="C218" s="13"/>
      <c r="D218" s="13"/>
      <c r="E218" s="13"/>
      <c r="F218" s="13"/>
      <c r="G218" s="13"/>
    </row>
    <row r="219" spans="1:7" x14ac:dyDescent="0.25">
      <c r="A219" s="13"/>
      <c r="B219" s="13"/>
      <c r="C219" s="13"/>
      <c r="D219" s="13"/>
      <c r="E219" s="13"/>
      <c r="F219" s="13"/>
      <c r="G219" s="13"/>
    </row>
    <row r="220" spans="1:7" x14ac:dyDescent="0.25">
      <c r="A220" s="13"/>
      <c r="B220" s="13"/>
      <c r="C220" s="13"/>
      <c r="D220" s="13"/>
      <c r="E220" s="13"/>
      <c r="F220" s="13"/>
      <c r="G220" s="13"/>
    </row>
    <row r="221" spans="1:7" x14ac:dyDescent="0.25">
      <c r="A221" s="13"/>
      <c r="B221" s="13"/>
      <c r="C221" s="13"/>
      <c r="D221" s="13"/>
      <c r="E221" s="13"/>
      <c r="F221" s="13"/>
      <c r="G221" s="13"/>
    </row>
    <row r="222" spans="1:7" x14ac:dyDescent="0.25">
      <c r="A222" s="13"/>
      <c r="B222" s="13"/>
      <c r="C222" s="13"/>
      <c r="D222" s="13"/>
      <c r="E222" s="13"/>
      <c r="F222" s="13"/>
      <c r="G222" s="13"/>
    </row>
    <row r="223" spans="1:7" x14ac:dyDescent="0.25">
      <c r="A223" s="13"/>
      <c r="B223" s="13"/>
      <c r="C223" s="13"/>
      <c r="D223" s="13"/>
      <c r="E223" s="13"/>
      <c r="F223" s="13"/>
      <c r="G223" s="13"/>
    </row>
    <row r="224" spans="1:7" x14ac:dyDescent="0.25">
      <c r="A224" s="13"/>
      <c r="B224" s="13"/>
      <c r="C224" s="13"/>
      <c r="D224" s="13"/>
      <c r="E224" s="13"/>
      <c r="F224" s="13"/>
      <c r="G224" s="13"/>
    </row>
    <row r="225" spans="1:7" x14ac:dyDescent="0.25">
      <c r="A225" s="13"/>
      <c r="B225" s="13"/>
      <c r="C225" s="13"/>
      <c r="D225" s="13"/>
      <c r="E225" s="13"/>
      <c r="F225" s="13"/>
      <c r="G225" s="13"/>
    </row>
    <row r="226" spans="1:7" x14ac:dyDescent="0.25">
      <c r="A226" s="13"/>
      <c r="B226" s="13"/>
      <c r="C226" s="13"/>
      <c r="D226" s="13"/>
      <c r="E226" s="13"/>
      <c r="F226" s="13"/>
      <c r="G226" s="13"/>
    </row>
    <row r="227" spans="1:7" x14ac:dyDescent="0.25">
      <c r="A227" s="13"/>
      <c r="B227" s="13"/>
      <c r="C227" s="13"/>
      <c r="D227" s="13"/>
      <c r="E227" s="13"/>
      <c r="F227" s="13"/>
      <c r="G227" s="13"/>
    </row>
    <row r="228" spans="1:7" x14ac:dyDescent="0.25">
      <c r="A228" s="13"/>
      <c r="B228" s="13"/>
      <c r="C228" s="13"/>
      <c r="D228" s="13"/>
      <c r="E228" s="13"/>
      <c r="F228" s="13"/>
      <c r="G228" s="13"/>
    </row>
    <row r="229" spans="1:7" x14ac:dyDescent="0.25">
      <c r="A229" s="13"/>
      <c r="B229" s="13"/>
      <c r="C229" s="13"/>
      <c r="D229" s="13"/>
      <c r="E229" s="13"/>
      <c r="F229" s="13"/>
      <c r="G229" s="13"/>
    </row>
    <row r="230" spans="1:7" x14ac:dyDescent="0.25">
      <c r="A230" s="13"/>
      <c r="B230" s="13"/>
      <c r="C230" s="13"/>
      <c r="D230" s="13"/>
      <c r="E230" s="13"/>
      <c r="F230" s="13"/>
      <c r="G230" s="13"/>
    </row>
    <row r="231" spans="1:7" x14ac:dyDescent="0.25">
      <c r="A231" s="13"/>
      <c r="B231" s="13"/>
      <c r="C231" s="13"/>
      <c r="D231" s="13"/>
      <c r="E231" s="13"/>
      <c r="F231" s="13"/>
      <c r="G231" s="13"/>
    </row>
    <row r="232" spans="1:7" x14ac:dyDescent="0.25">
      <c r="A232" s="13"/>
      <c r="B232" s="13"/>
      <c r="C232" s="13"/>
      <c r="D232" s="13"/>
      <c r="E232" s="13"/>
      <c r="F232" s="13"/>
      <c r="G232" s="13"/>
    </row>
    <row r="233" spans="1:7" x14ac:dyDescent="0.25">
      <c r="A233" s="13"/>
      <c r="B233" s="13"/>
      <c r="C233" s="13"/>
      <c r="D233" s="13"/>
      <c r="E233" s="13"/>
      <c r="F233" s="13"/>
      <c r="G233" s="13"/>
    </row>
    <row r="234" spans="1:7" x14ac:dyDescent="0.25">
      <c r="A234" s="13"/>
      <c r="B234" s="13"/>
      <c r="C234" s="13"/>
      <c r="D234" s="13"/>
      <c r="E234" s="13"/>
      <c r="F234" s="13"/>
      <c r="G234" s="13"/>
    </row>
    <row r="235" spans="1:7" x14ac:dyDescent="0.25">
      <c r="A235" s="13"/>
      <c r="B235" s="13"/>
      <c r="C235" s="13"/>
      <c r="D235" s="13"/>
      <c r="E235" s="13"/>
      <c r="F235" s="13"/>
      <c r="G235" s="13"/>
    </row>
    <row r="236" spans="1:7" x14ac:dyDescent="0.25">
      <c r="A236" s="13"/>
      <c r="B236" s="13"/>
      <c r="C236" s="13"/>
      <c r="D236" s="13"/>
      <c r="E236" s="13"/>
      <c r="F236" s="13"/>
      <c r="G236" s="13"/>
    </row>
    <row r="237" spans="1:7" x14ac:dyDescent="0.25">
      <c r="A237" s="13"/>
      <c r="B237" s="13"/>
      <c r="C237" s="13"/>
      <c r="D237" s="13"/>
      <c r="E237" s="13"/>
      <c r="F237" s="13"/>
      <c r="G237" s="13"/>
    </row>
    <row r="238" spans="1:7" x14ac:dyDescent="0.25">
      <c r="A238" s="13"/>
      <c r="B238" s="13"/>
      <c r="C238" s="13"/>
      <c r="D238" s="13"/>
      <c r="E238" s="13"/>
      <c r="F238" s="13"/>
      <c r="G238" s="13"/>
    </row>
    <row r="239" spans="1:7" x14ac:dyDescent="0.25">
      <c r="A239" s="13"/>
      <c r="B239" s="13"/>
      <c r="C239" s="13"/>
      <c r="D239" s="13"/>
      <c r="E239" s="13"/>
      <c r="F239" s="13"/>
      <c r="G239" s="13"/>
    </row>
    <row r="240" spans="1:7" x14ac:dyDescent="0.25">
      <c r="A240" s="13"/>
      <c r="B240" s="13"/>
      <c r="C240" s="13"/>
      <c r="D240" s="13"/>
      <c r="E240" s="13"/>
      <c r="F240" s="13"/>
      <c r="G240" s="13"/>
    </row>
    <row r="241" spans="1:7" x14ac:dyDescent="0.25">
      <c r="A241" s="13"/>
      <c r="B241" s="13"/>
      <c r="C241" s="13"/>
      <c r="D241" s="13"/>
      <c r="E241" s="13"/>
      <c r="F241" s="13"/>
      <c r="G241" s="13"/>
    </row>
    <row r="242" spans="1:7" x14ac:dyDescent="0.25">
      <c r="A242" s="13"/>
      <c r="B242" s="13"/>
      <c r="C242" s="13"/>
      <c r="D242" s="13"/>
      <c r="E242" s="13"/>
      <c r="F242" s="13"/>
      <c r="G242" s="13"/>
    </row>
    <row r="243" spans="1:7" x14ac:dyDescent="0.25">
      <c r="A243" s="13"/>
      <c r="B243" s="13"/>
      <c r="C243" s="13"/>
      <c r="D243" s="13"/>
      <c r="E243" s="13"/>
      <c r="F243" s="13"/>
      <c r="G243" s="13"/>
    </row>
    <row r="244" spans="1:7" x14ac:dyDescent="0.25">
      <c r="A244" s="13"/>
      <c r="B244" s="13"/>
      <c r="C244" s="13"/>
      <c r="D244" s="13"/>
      <c r="E244" s="13"/>
      <c r="F244" s="13"/>
      <c r="G244" s="13"/>
    </row>
    <row r="245" spans="1:7" x14ac:dyDescent="0.25">
      <c r="A245" s="13"/>
      <c r="B245" s="13"/>
      <c r="C245" s="13"/>
      <c r="D245" s="13"/>
      <c r="E245" s="13"/>
      <c r="F245" s="13"/>
      <c r="G245" s="13"/>
    </row>
    <row r="246" spans="1:7" x14ac:dyDescent="0.25">
      <c r="A246" s="13"/>
      <c r="B246" s="13"/>
      <c r="C246" s="13"/>
      <c r="D246" s="13"/>
      <c r="E246" s="13"/>
      <c r="F246" s="13"/>
      <c r="G246" s="13"/>
    </row>
    <row r="247" spans="1:7" x14ac:dyDescent="0.25">
      <c r="A247" s="13"/>
      <c r="B247" s="13"/>
      <c r="C247" s="13"/>
      <c r="D247" s="13"/>
      <c r="E247" s="13"/>
      <c r="F247" s="13"/>
      <c r="G247" s="13"/>
    </row>
    <row r="248" spans="1:7" x14ac:dyDescent="0.25">
      <c r="A248" s="13"/>
      <c r="B248" s="13"/>
      <c r="C248" s="13"/>
      <c r="D248" s="13"/>
      <c r="E248" s="13"/>
      <c r="F248" s="13"/>
      <c r="G248" s="13"/>
    </row>
    <row r="249" spans="1:7" x14ac:dyDescent="0.25">
      <c r="A249" s="13"/>
      <c r="B249" s="13"/>
      <c r="C249" s="13"/>
      <c r="D249" s="13"/>
      <c r="E249" s="13"/>
      <c r="F249" s="13"/>
      <c r="G249" s="13"/>
    </row>
    <row r="250" spans="1:7" x14ac:dyDescent="0.25">
      <c r="A250" s="13"/>
      <c r="B250" s="13"/>
      <c r="C250" s="13"/>
      <c r="D250" s="13"/>
      <c r="E250" s="13"/>
      <c r="F250" s="13"/>
      <c r="G250" s="13"/>
    </row>
    <row r="251" spans="1:7" x14ac:dyDescent="0.25">
      <c r="A251" s="13"/>
      <c r="B251" s="13"/>
      <c r="C251" s="13"/>
      <c r="D251" s="13"/>
      <c r="E251" s="13"/>
      <c r="F251" s="13"/>
      <c r="G251" s="13"/>
    </row>
    <row r="252" spans="1:7" x14ac:dyDescent="0.25">
      <c r="A252" s="13"/>
      <c r="B252" s="13"/>
      <c r="C252" s="13"/>
      <c r="D252" s="13"/>
      <c r="E252" s="13"/>
      <c r="F252" s="13"/>
      <c r="G252" s="13"/>
    </row>
    <row r="253" spans="1:7" x14ac:dyDescent="0.25">
      <c r="A253" s="13"/>
      <c r="B253" s="13"/>
      <c r="C253" s="13"/>
      <c r="D253" s="13"/>
      <c r="E253" s="13"/>
      <c r="F253" s="13"/>
      <c r="G253" s="13"/>
    </row>
    <row r="254" spans="1:7" x14ac:dyDescent="0.25">
      <c r="A254" s="13"/>
      <c r="B254" s="13"/>
      <c r="C254" s="13"/>
      <c r="D254" s="13"/>
      <c r="E254" s="13"/>
      <c r="F254" s="13"/>
      <c r="G254" s="13"/>
    </row>
    <row r="255" spans="1:7" x14ac:dyDescent="0.25">
      <c r="A255" s="13"/>
      <c r="B255" s="13"/>
      <c r="C255" s="13"/>
      <c r="D255" s="13"/>
      <c r="E255" s="13"/>
      <c r="F255" s="13"/>
      <c r="G255" s="13"/>
    </row>
    <row r="256" spans="1:7" x14ac:dyDescent="0.25">
      <c r="A256" s="13"/>
      <c r="B256" s="13"/>
      <c r="C256" s="13"/>
      <c r="D256" s="13"/>
      <c r="E256" s="13"/>
      <c r="F256" s="13"/>
      <c r="G256" s="13"/>
    </row>
    <row r="257" spans="1:7" x14ac:dyDescent="0.25">
      <c r="A257" s="13"/>
      <c r="B257" s="13"/>
      <c r="C257" s="13"/>
      <c r="D257" s="13"/>
      <c r="E257" s="13"/>
      <c r="F257" s="13"/>
      <c r="G257" s="13"/>
    </row>
    <row r="258" spans="1:7" x14ac:dyDescent="0.25">
      <c r="A258" s="13"/>
      <c r="B258" s="13"/>
      <c r="C258" s="13"/>
      <c r="D258" s="13"/>
      <c r="E258" s="13"/>
      <c r="F258" s="13"/>
      <c r="G258" s="13"/>
    </row>
    <row r="259" spans="1:7" x14ac:dyDescent="0.25">
      <c r="A259" s="13"/>
      <c r="B259" s="13"/>
      <c r="C259" s="13"/>
      <c r="D259" s="13"/>
      <c r="E259" s="13"/>
      <c r="F259" s="13"/>
      <c r="G259" s="13"/>
    </row>
    <row r="260" spans="1:7" x14ac:dyDescent="0.25">
      <c r="A260" s="13"/>
      <c r="B260" s="13"/>
      <c r="C260" s="13"/>
      <c r="D260" s="13"/>
      <c r="E260" s="13"/>
      <c r="F260" s="13"/>
      <c r="G260" s="13"/>
    </row>
    <row r="261" spans="1:7" x14ac:dyDescent="0.25">
      <c r="A261" s="13"/>
      <c r="B261" s="13"/>
      <c r="C261" s="13"/>
      <c r="D261" s="13"/>
      <c r="E261" s="13"/>
      <c r="F261" s="13"/>
      <c r="G261" s="13"/>
    </row>
    <row r="262" spans="1:7" x14ac:dyDescent="0.25">
      <c r="A262" s="13"/>
      <c r="B262" s="13"/>
      <c r="C262" s="13"/>
      <c r="D262" s="13"/>
      <c r="E262" s="13"/>
      <c r="F262" s="13"/>
      <c r="G262" s="13"/>
    </row>
    <row r="263" spans="1:7" x14ac:dyDescent="0.25">
      <c r="A263" s="13"/>
      <c r="B263" s="13"/>
      <c r="C263" s="13"/>
      <c r="D263" s="13"/>
      <c r="E263" s="13"/>
      <c r="F263" s="13"/>
      <c r="G263" s="13"/>
    </row>
    <row r="264" spans="1:7" x14ac:dyDescent="0.25">
      <c r="A264" s="13"/>
      <c r="B264" s="13"/>
      <c r="C264" s="13"/>
      <c r="D264" s="13"/>
      <c r="E264" s="13"/>
      <c r="F264" s="13"/>
      <c r="G264" s="13"/>
    </row>
    <row r="265" spans="1:7" x14ac:dyDescent="0.25">
      <c r="A265" s="13"/>
      <c r="B265" s="13"/>
      <c r="C265" s="13"/>
      <c r="D265" s="13"/>
      <c r="E265" s="13"/>
      <c r="F265" s="13"/>
      <c r="G265" s="13"/>
    </row>
    <row r="266" spans="1:7" x14ac:dyDescent="0.25">
      <c r="A266" s="13"/>
      <c r="B266" s="13"/>
      <c r="C266" s="13"/>
      <c r="D266" s="13"/>
      <c r="E266" s="13"/>
      <c r="F266" s="13"/>
      <c r="G266" s="13"/>
    </row>
    <row r="267" spans="1:7" x14ac:dyDescent="0.25">
      <c r="A267" s="13"/>
      <c r="B267" s="13"/>
      <c r="C267" s="13"/>
      <c r="D267" s="13"/>
      <c r="E267" s="13"/>
      <c r="F267" s="13"/>
      <c r="G267" s="13"/>
    </row>
    <row r="268" spans="1:7" x14ac:dyDescent="0.25">
      <c r="A268" s="13"/>
      <c r="B268" s="13"/>
      <c r="C268" s="13"/>
      <c r="D268" s="13"/>
      <c r="E268" s="13"/>
      <c r="F268" s="13"/>
      <c r="G268" s="13"/>
    </row>
    <row r="269" spans="1:7" x14ac:dyDescent="0.25">
      <c r="A269" s="13"/>
      <c r="B269" s="13"/>
      <c r="C269" s="13"/>
      <c r="D269" s="13"/>
      <c r="E269" s="13"/>
      <c r="F269" s="13"/>
      <c r="G269" s="13"/>
    </row>
    <row r="270" spans="1:7" x14ac:dyDescent="0.25">
      <c r="A270" s="13"/>
      <c r="B270" s="13"/>
      <c r="C270" s="13"/>
      <c r="D270" s="13"/>
      <c r="E270" s="13"/>
      <c r="F270" s="13"/>
      <c r="G270" s="13"/>
    </row>
    <row r="271" spans="1:7" x14ac:dyDescent="0.25">
      <c r="A271" s="13"/>
      <c r="B271" s="13"/>
      <c r="C271" s="13"/>
      <c r="D271" s="13"/>
      <c r="E271" s="13"/>
      <c r="F271" s="13"/>
      <c r="G271" s="13"/>
    </row>
    <row r="272" spans="1:7" x14ac:dyDescent="0.25">
      <c r="A272" s="13"/>
      <c r="B272" s="13"/>
      <c r="C272" s="13"/>
      <c r="D272" s="13"/>
      <c r="E272" s="13"/>
      <c r="F272" s="13"/>
      <c r="G272" s="13"/>
    </row>
    <row r="273" spans="1:7" x14ac:dyDescent="0.25">
      <c r="A273" s="13"/>
      <c r="B273" s="13"/>
      <c r="C273" s="13"/>
      <c r="D273" s="13"/>
      <c r="E273" s="13"/>
      <c r="F273" s="13"/>
      <c r="G273" s="13"/>
    </row>
    <row r="274" spans="1:7" x14ac:dyDescent="0.25">
      <c r="A274" s="13"/>
      <c r="B274" s="13"/>
      <c r="C274" s="13"/>
      <c r="D274" s="13"/>
      <c r="E274" s="13"/>
      <c r="F274" s="13"/>
      <c r="G274" s="13"/>
    </row>
    <row r="275" spans="1:7" x14ac:dyDescent="0.25">
      <c r="A275" s="13"/>
      <c r="B275" s="13"/>
      <c r="C275" s="13"/>
      <c r="D275" s="13"/>
      <c r="E275" s="13"/>
      <c r="F275" s="13"/>
      <c r="G275" s="13"/>
    </row>
    <row r="276" spans="1:7" x14ac:dyDescent="0.25">
      <c r="A276" s="13"/>
      <c r="B276" s="13"/>
      <c r="C276" s="13"/>
      <c r="D276" s="13"/>
      <c r="E276" s="13"/>
      <c r="F276" s="13"/>
      <c r="G276" s="13"/>
    </row>
    <row r="277" spans="1:7" x14ac:dyDescent="0.25">
      <c r="A277" s="13"/>
      <c r="B277" s="13"/>
      <c r="C277" s="13"/>
      <c r="D277" s="13"/>
      <c r="E277" s="13"/>
      <c r="F277" s="13"/>
      <c r="G277" s="13"/>
    </row>
    <row r="278" spans="1:7" x14ac:dyDescent="0.25">
      <c r="A278" s="13"/>
      <c r="B278" s="13"/>
      <c r="C278" s="13"/>
      <c r="D278" s="13"/>
      <c r="E278" s="13"/>
      <c r="F278" s="13"/>
      <c r="G278" s="13"/>
    </row>
    <row r="279" spans="1:7" x14ac:dyDescent="0.25">
      <c r="A279" s="13"/>
      <c r="B279" s="13"/>
      <c r="C279" s="13"/>
      <c r="D279" s="13"/>
      <c r="E279" s="13"/>
      <c r="F279" s="13"/>
      <c r="G279" s="13"/>
    </row>
    <row r="280" spans="1:7" x14ac:dyDescent="0.25">
      <c r="A280" s="13"/>
      <c r="B280" s="13"/>
      <c r="C280" s="13"/>
      <c r="D280" s="13"/>
      <c r="E280" s="13"/>
      <c r="F280" s="13"/>
      <c r="G280" s="13"/>
    </row>
    <row r="281" spans="1:7" x14ac:dyDescent="0.25">
      <c r="A281" s="13"/>
      <c r="B281" s="13"/>
      <c r="C281" s="13"/>
      <c r="D281" s="13"/>
      <c r="E281" s="13"/>
      <c r="F281" s="13"/>
      <c r="G281" s="13"/>
    </row>
    <row r="282" spans="1:7" x14ac:dyDescent="0.25">
      <c r="A282" s="13"/>
      <c r="B282" s="13"/>
      <c r="C282" s="13"/>
      <c r="D282" s="13"/>
      <c r="E282" s="13"/>
      <c r="F282" s="13"/>
      <c r="G282" s="13"/>
    </row>
    <row r="283" spans="1:7" x14ac:dyDescent="0.25">
      <c r="A283" s="13"/>
      <c r="B283" s="13"/>
      <c r="C283" s="13"/>
      <c r="D283" s="13"/>
      <c r="E283" s="13"/>
      <c r="F283" s="13"/>
      <c r="G283" s="13"/>
    </row>
    <row r="284" spans="1:7" x14ac:dyDescent="0.25">
      <c r="A284" s="13"/>
      <c r="B284" s="13"/>
      <c r="C284" s="13"/>
      <c r="D284" s="13"/>
      <c r="E284" s="13"/>
      <c r="F284" s="13"/>
      <c r="G284" s="13"/>
    </row>
    <row r="285" spans="1:7" x14ac:dyDescent="0.25">
      <c r="A285" s="13"/>
      <c r="B285" s="13"/>
      <c r="C285" s="13"/>
      <c r="D285" s="13"/>
      <c r="E285" s="13"/>
      <c r="F285" s="13"/>
      <c r="G285" s="13"/>
    </row>
    <row r="286" spans="1:7" x14ac:dyDescent="0.25">
      <c r="A286" s="13"/>
      <c r="B286" s="13"/>
      <c r="C286" s="13"/>
      <c r="D286" s="13"/>
      <c r="E286" s="13"/>
      <c r="F286" s="13"/>
      <c r="G286" s="13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Общий</vt:lpstr>
      <vt:lpstr>по турнирам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</dc:creator>
  <cp:lastModifiedBy>Пользователь</cp:lastModifiedBy>
  <dcterms:created xsi:type="dcterms:W3CDTF">2016-01-31T09:28:35Z</dcterms:created>
  <dcterms:modified xsi:type="dcterms:W3CDTF">2017-08-10T16:20:40Z</dcterms:modified>
</cp:coreProperties>
</file>