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960" windowHeight="123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Лист1!$A$2:$M$8</definedName>
  </definedNames>
  <calcPr calcId="145621" refMode="R1C1"/>
</workbook>
</file>

<file path=xl/calcChain.xml><?xml version="1.0" encoding="utf-8"?>
<calcChain xmlns="http://schemas.openxmlformats.org/spreadsheetml/2006/main">
  <c r="I3" i="1" l="1"/>
  <c r="H3" i="1"/>
  <c r="K3" i="1"/>
  <c r="M3" i="1" s="1"/>
  <c r="K4" i="1"/>
  <c r="M4" i="1" s="1"/>
  <c r="K5" i="1"/>
  <c r="K6" i="1"/>
  <c r="L6" i="1" s="1"/>
  <c r="K7" i="1"/>
  <c r="L7" i="1" s="1"/>
  <c r="K8" i="1"/>
  <c r="L8" i="1" s="1"/>
  <c r="G3" i="1"/>
  <c r="G4" i="1"/>
  <c r="I4" i="1" s="1"/>
  <c r="H4" i="1"/>
  <c r="G5" i="1"/>
  <c r="I5" i="1" s="1"/>
  <c r="H5" i="1"/>
  <c r="G6" i="1"/>
  <c r="I6" i="1" s="1"/>
  <c r="H6" i="1"/>
  <c r="G7" i="1"/>
  <c r="I7" i="1" s="1"/>
  <c r="H7" i="1"/>
  <c r="G8" i="1"/>
  <c r="H8" i="1"/>
  <c r="M7" i="1" l="1"/>
  <c r="I8" i="1"/>
  <c r="L4" i="1"/>
  <c r="M5" i="1"/>
  <c r="L5" i="1"/>
  <c r="L3" i="1"/>
  <c r="M8" i="1"/>
  <c r="M6" i="1"/>
</calcChain>
</file>

<file path=xl/sharedStrings.xml><?xml version="1.0" encoding="utf-8"?>
<sst xmlns="http://schemas.openxmlformats.org/spreadsheetml/2006/main" count="5" uniqueCount="5">
  <si>
    <t>Сумма</t>
  </si>
  <si>
    <t>Сумма НДС</t>
  </si>
  <si>
    <t>Всего</t>
  </si>
  <si>
    <t>Сумма НДС2</t>
  </si>
  <si>
    <t>Разница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</si>
</sst>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Arial"/>
      <family val="2"/>
    </font>
    <font>
      <sz val="8"/>
      <color indexed="59"/>
      <name val="Arial"/>
      <family val="2"/>
    </font>
    <font>
      <sz val="8"/>
      <color indexed="8"/>
      <name val="Arial"/>
      <family val="2"/>
    </font>
    <font>
      <b/>
      <sz val="8"/>
      <color indexed="59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3" fillId="2" borderId="1" xfId="1" applyNumberFormat="1" applyFont="1" applyFill="1" applyBorder="1" applyAlignment="1">
      <alignment horizontal="left" vertical="top"/>
    </xf>
    <xf numFmtId="4" fontId="4" fillId="2" borderId="1" xfId="1" applyNumberFormat="1" applyFont="1" applyFill="1" applyBorder="1" applyAlignment="1">
      <alignment horizontal="right" vertical="top"/>
    </xf>
    <xf numFmtId="2" fontId="4" fillId="2" borderId="1" xfId="1" applyNumberFormat="1" applyFont="1" applyFill="1" applyBorder="1" applyAlignment="1">
      <alignment horizontal="right" vertical="top"/>
    </xf>
    <xf numFmtId="2" fontId="0" fillId="3" borderId="2" xfId="0" applyNumberFormat="1" applyFill="1" applyBorder="1"/>
    <xf numFmtId="4" fontId="0" fillId="3" borderId="2" xfId="0" applyNumberFormat="1" applyFill="1" applyBorder="1"/>
    <xf numFmtId="0" fontId="1" fillId="3" borderId="2" xfId="0" applyFont="1" applyFill="1" applyBorder="1" applyAlignment="1">
      <alignment horizontal="center"/>
    </xf>
    <xf numFmtId="2" fontId="0" fillId="4" borderId="2" xfId="0" applyNumberFormat="1" applyFill="1" applyBorder="1"/>
    <xf numFmtId="4" fontId="0" fillId="4" borderId="2" xfId="0" applyNumberFormat="1" applyFill="1" applyBorder="1"/>
    <xf numFmtId="9" fontId="1" fillId="4" borderId="2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2" xfId="0" applyNumberFormat="1" applyFont="1" applyFill="1" applyBorder="1" applyAlignment="1">
      <alignment horizontal="center"/>
    </xf>
    <xf numFmtId="4" fontId="0" fillId="5" borderId="2" xfId="0" applyNumberFormat="1" applyFill="1" applyBorder="1"/>
    <xf numFmtId="0" fontId="5" fillId="2" borderId="1" xfId="1" applyNumberFormat="1" applyFont="1" applyFill="1" applyBorder="1" applyAlignment="1">
      <alignment horizontal="left"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J11" sqref="J11"/>
    </sheetView>
  </sheetViews>
  <sheetFormatPr defaultRowHeight="15.75" x14ac:dyDescent="0.25"/>
  <cols>
    <col min="1" max="1" width="10.25" bestFit="1" customWidth="1"/>
    <col min="2" max="2" width="9.5" bestFit="1" customWidth="1"/>
    <col min="3" max="3" width="10.25" bestFit="1" customWidth="1"/>
    <col min="4" max="4" width="9.125" bestFit="1" customWidth="1"/>
    <col min="5" max="5" width="8.125" customWidth="1"/>
    <col min="7" max="7" width="10.375" bestFit="1" customWidth="1"/>
    <col min="11" max="11" width="10.375" bestFit="1" customWidth="1"/>
  </cols>
  <sheetData>
    <row r="1" spans="1:13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G1" s="6">
        <v>0.18</v>
      </c>
      <c r="H1" s="6"/>
      <c r="I1" s="6"/>
      <c r="K1" s="9">
        <v>0.18</v>
      </c>
      <c r="L1" s="10"/>
      <c r="M1" s="10"/>
    </row>
    <row r="2" spans="1:13" ht="22.5" customHeight="1" x14ac:dyDescent="0.25">
      <c r="A2" s="1">
        <v>1</v>
      </c>
      <c r="B2" s="1">
        <v>2</v>
      </c>
      <c r="C2" s="1">
        <v>3</v>
      </c>
      <c r="D2" s="1">
        <v>4</v>
      </c>
      <c r="E2" s="1">
        <v>5</v>
      </c>
      <c r="G2" s="11">
        <v>7</v>
      </c>
      <c r="H2" s="11">
        <v>8</v>
      </c>
      <c r="I2" s="11">
        <v>9</v>
      </c>
      <c r="K2" s="12">
        <v>11</v>
      </c>
      <c r="L2" s="12">
        <v>12</v>
      </c>
      <c r="M2" s="12">
        <v>13</v>
      </c>
    </row>
    <row r="3" spans="1:13" x14ac:dyDescent="0.25">
      <c r="A3" s="2">
        <v>20855.75</v>
      </c>
      <c r="B3" s="2">
        <v>3754.03</v>
      </c>
      <c r="C3" s="2">
        <v>24609.78</v>
      </c>
      <c r="D3" s="2">
        <v>3754.04</v>
      </c>
      <c r="E3" s="3">
        <v>-0.01</v>
      </c>
      <c r="G3" s="4">
        <f t="shared" ref="G3" si="0">A3*0.18</f>
        <v>3754.0349999999999</v>
      </c>
      <c r="H3" s="5">
        <f>B3-D3</f>
        <v>-9.9999999997635314E-3</v>
      </c>
      <c r="I3" s="13">
        <f>D3-G3</f>
        <v>5.0000000001091394E-3</v>
      </c>
      <c r="K3" s="7">
        <f t="shared" ref="K3" si="1">A3*18%</f>
        <v>3754.0349999999999</v>
      </c>
      <c r="L3" s="8">
        <f t="shared" ref="L3" si="2">B3-K3</f>
        <v>-4.999999999654392E-3</v>
      </c>
      <c r="M3" s="13">
        <f t="shared" ref="M3" si="3">D3-K3</f>
        <v>5.0000000001091394E-3</v>
      </c>
    </row>
    <row r="4" spans="1:13" x14ac:dyDescent="0.25">
      <c r="A4" s="2">
        <v>41480.75</v>
      </c>
      <c r="B4" s="2">
        <v>7466.53</v>
      </c>
      <c r="C4" s="2">
        <v>48947.28</v>
      </c>
      <c r="D4" s="2">
        <v>7466.54</v>
      </c>
      <c r="E4" s="3">
        <v>-0.01</v>
      </c>
      <c r="G4" s="4">
        <f t="shared" ref="G4" si="4">A4*0.18</f>
        <v>7466.5349999999999</v>
      </c>
      <c r="H4" s="5">
        <f t="shared" ref="H4" si="5">B4-D4</f>
        <v>-1.0000000000218279E-2</v>
      </c>
      <c r="I4" s="13">
        <f t="shared" ref="I4" si="6">D4-G4</f>
        <v>5.0000000001091394E-3</v>
      </c>
      <c r="K4" s="7">
        <f t="shared" ref="K4" si="7">A4*18%</f>
        <v>7466.5349999999999</v>
      </c>
      <c r="L4" s="8">
        <f t="shared" ref="L4" si="8">B4-K4</f>
        <v>-5.0000000001091394E-3</v>
      </c>
      <c r="M4" s="13">
        <f t="shared" ref="M4" si="9">D4-K4</f>
        <v>5.0000000001091394E-3</v>
      </c>
    </row>
    <row r="5" spans="1:13" x14ac:dyDescent="0.25">
      <c r="A5" s="2">
        <v>581029.75</v>
      </c>
      <c r="B5" s="2">
        <v>104585.37</v>
      </c>
      <c r="C5" s="2">
        <v>685615.12</v>
      </c>
      <c r="D5" s="2">
        <v>104585.36</v>
      </c>
      <c r="E5" s="3">
        <v>0.01</v>
      </c>
      <c r="G5" s="4">
        <f t="shared" ref="G5" si="10">A5*0.18</f>
        <v>104585.355</v>
      </c>
      <c r="H5" s="5">
        <f t="shared" ref="H5" si="11">B5-D5</f>
        <v>9.9999999947613105E-3</v>
      </c>
      <c r="I5" s="13">
        <f t="shared" ref="I5" si="12">D5-G5</f>
        <v>5.0000000046566129E-3</v>
      </c>
      <c r="K5" s="7">
        <f t="shared" ref="K5" si="13">A5*18%</f>
        <v>104585.355</v>
      </c>
      <c r="L5" s="8">
        <f t="shared" ref="L5" si="14">B5-K5</f>
        <v>1.4999999999417923E-2</v>
      </c>
      <c r="M5" s="13">
        <f t="shared" ref="M5" si="15">D5-K5</f>
        <v>5.0000000046566129E-3</v>
      </c>
    </row>
    <row r="6" spans="1:13" x14ac:dyDescent="0.25">
      <c r="A6" s="2">
        <v>13006.25</v>
      </c>
      <c r="B6" s="2">
        <v>2341.12</v>
      </c>
      <c r="C6" s="2">
        <v>15347.37</v>
      </c>
      <c r="D6" s="2">
        <v>2341.13</v>
      </c>
      <c r="E6" s="3">
        <v>-0.01</v>
      </c>
      <c r="G6" s="4">
        <f t="shared" ref="G6" si="16">A6*0.18</f>
        <v>2341.125</v>
      </c>
      <c r="H6" s="5">
        <f t="shared" ref="H6" si="17">B6-D6</f>
        <v>-1.0000000000218279E-2</v>
      </c>
      <c r="I6" s="13">
        <f t="shared" ref="I6" si="18">D6-G6</f>
        <v>5.0000000001091394E-3</v>
      </c>
      <c r="K6" s="7">
        <f t="shared" ref="K6" si="19">A6*18%</f>
        <v>2341.125</v>
      </c>
      <c r="L6" s="8">
        <f t="shared" ref="L6" si="20">B6-K6</f>
        <v>-5.0000000001091394E-3</v>
      </c>
      <c r="M6" s="13">
        <f t="shared" ref="M6" si="21">D6-K6</f>
        <v>5.0000000001091394E-3</v>
      </c>
    </row>
    <row r="7" spans="1:13" x14ac:dyDescent="0.25">
      <c r="A7" s="2">
        <v>8272.25</v>
      </c>
      <c r="B7" s="2">
        <v>1489</v>
      </c>
      <c r="C7" s="2">
        <v>9761.25</v>
      </c>
      <c r="D7" s="2">
        <v>1489.01</v>
      </c>
      <c r="E7" s="3">
        <v>-0.01</v>
      </c>
      <c r="G7" s="4">
        <f t="shared" ref="G7" si="22">A7*0.18</f>
        <v>1489.0049999999999</v>
      </c>
      <c r="H7" s="5">
        <f t="shared" ref="H7" si="23">B7-D7</f>
        <v>-9.9999999999909051E-3</v>
      </c>
      <c r="I7" s="13">
        <f t="shared" ref="I7" si="24">D7-G7</f>
        <v>5.0000000001091394E-3</v>
      </c>
      <c r="K7" s="7">
        <f t="shared" ref="K7" si="25">A7*18%</f>
        <v>1489.0049999999999</v>
      </c>
      <c r="L7" s="8">
        <f t="shared" ref="L7" si="26">B7-K7</f>
        <v>-4.9999999998817657E-3</v>
      </c>
      <c r="M7" s="13">
        <f t="shared" ref="M7" si="27">D7-K7</f>
        <v>5.0000000001091394E-3</v>
      </c>
    </row>
    <row r="8" spans="1:13" x14ac:dyDescent="0.25">
      <c r="A8" s="2">
        <v>10667.75</v>
      </c>
      <c r="B8" s="2">
        <v>1920.19</v>
      </c>
      <c r="C8" s="2">
        <v>12587.94</v>
      </c>
      <c r="D8" s="2">
        <v>1920.2</v>
      </c>
      <c r="E8" s="3">
        <v>-0.01</v>
      </c>
      <c r="G8" s="4">
        <f t="shared" ref="G8" si="28">A8*0.18</f>
        <v>1920.1949999999999</v>
      </c>
      <c r="H8" s="5">
        <f t="shared" ref="H8" si="29">B8-D8</f>
        <v>-9.9999999999909051E-3</v>
      </c>
      <c r="I8" s="13">
        <f>D8-G8</f>
        <v>5.0000000001091394E-3</v>
      </c>
      <c r="K8" s="7">
        <f t="shared" ref="K8" si="30">A8*18%</f>
        <v>1920.1949999999999</v>
      </c>
      <c r="L8" s="8">
        <f t="shared" ref="L8" si="31">B8-K8</f>
        <v>-4.9999999998817657E-3</v>
      </c>
      <c r="M8" s="13">
        <f t="shared" ref="M8" si="32">D8-K8</f>
        <v>5.0000000001091394E-3</v>
      </c>
    </row>
  </sheetData>
  <autoFilter ref="A2:M8"/>
  <mergeCells count="2">
    <mergeCell ref="K1:M1"/>
    <mergeCell ref="G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Солодилов Р.А.</dc:creator>
  <cp:lastModifiedBy>Солодилов Р.А.</cp:lastModifiedBy>
  <dcterms:created xsi:type="dcterms:W3CDTF">2017-03-02T12:56:27Z</dcterms:created>
  <dcterms:modified xsi:type="dcterms:W3CDTF">2017-03-02T13:07:55Z</dcterms:modified>
</cp:coreProperties>
</file>