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38355" windowHeight="196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7" i="1"/>
  <c r="L8"/>
  <c r="L6"/>
  <c r="L5"/>
  <c r="L4"/>
  <c r="L3"/>
  <c r="L2"/>
  <c r="L1"/>
  <c r="O72"/>
  <c r="N74" s="1"/>
  <c r="O74" s="1"/>
</calcChain>
</file>

<file path=xl/sharedStrings.xml><?xml version="1.0" encoding="utf-8"?>
<sst xmlns="http://schemas.openxmlformats.org/spreadsheetml/2006/main" count="25" uniqueCount="20">
  <si>
    <t>StarTime</t>
  </si>
  <si>
    <t>Tourney</t>
  </si>
  <si>
    <t>Buy-in</t>
  </si>
  <si>
    <t>Place</t>
  </si>
  <si>
    <t>Entrants</t>
  </si>
  <si>
    <t>Date</t>
  </si>
  <si>
    <t>Room</t>
  </si>
  <si>
    <t>Pokerstars</t>
  </si>
  <si>
    <t xml:space="preserve">$33 The Big $33 [$15K Guaranteed] </t>
  </si>
  <si>
    <t>ITM</t>
  </si>
  <si>
    <t>Prize</t>
  </si>
  <si>
    <t>ABI</t>
  </si>
  <si>
    <t>Buyins</t>
  </si>
  <si>
    <t>Prizes</t>
  </si>
  <si>
    <t>Profit</t>
  </si>
  <si>
    <t>TCount</t>
  </si>
  <si>
    <t>ROI</t>
  </si>
  <si>
    <t>Summ Prizes</t>
  </si>
  <si>
    <t>Summ Buy-ins</t>
  </si>
  <si>
    <t>Tourneys Played</t>
  </si>
</sst>
</file>

<file path=xl/styles.xml><?xml version="1.0" encoding="utf-8"?>
<styleSheet xmlns="http://schemas.openxmlformats.org/spreadsheetml/2006/main">
  <numFmts count="2">
    <numFmt numFmtId="164" formatCode="_-[$$-409]* #,##0.00_ ;_-[$$-409]* \-#,##0.00\ ;_-[$$-409]* &quot;-&quot;??_ ;_-@_ "/>
    <numFmt numFmtId="166" formatCode="h:mm;@"/>
  </numFmts>
  <fonts count="8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theme="0" tint="-0.14999847407452621"/>
      <name val="Calibri"/>
      <family val="2"/>
      <charset val="204"/>
      <scheme val="minor"/>
    </font>
    <font>
      <b/>
      <sz val="11"/>
      <color theme="0" tint="-0.14999847407452621"/>
      <name val="Calibri"/>
      <family val="2"/>
      <charset val="204"/>
      <scheme val="minor"/>
    </font>
    <font>
      <u/>
      <sz val="11"/>
      <color theme="0" tint="-0.14999847407452621"/>
      <name val="Calibri"/>
      <family val="2"/>
      <charset val="204"/>
    </font>
    <font>
      <b/>
      <sz val="12"/>
      <color theme="0" tint="-0.14999847407452621"/>
      <name val="Calibri"/>
      <family val="2"/>
      <charset val="204"/>
      <scheme val="minor"/>
    </font>
    <font>
      <sz val="12"/>
      <color theme="0" tint="-0.14999847407452621"/>
      <name val="Calibri"/>
      <family val="2"/>
      <charset val="204"/>
      <scheme val="minor"/>
    </font>
    <font>
      <b/>
      <sz val="11"/>
      <color theme="0" tint="-4.9989318521683403E-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14" fontId="3" fillId="2" borderId="9" xfId="0" applyNumberFormat="1" applyFont="1" applyFill="1" applyBorder="1" applyAlignment="1">
      <alignment horizontal="center" vertical="center"/>
    </xf>
    <xf numFmtId="2" fontId="3" fillId="2" borderId="11" xfId="0" applyNumberFormat="1" applyFont="1" applyFill="1" applyBorder="1" applyAlignment="1">
      <alignment horizontal="center" vertical="center"/>
    </xf>
    <xf numFmtId="10" fontId="3" fillId="2" borderId="11" xfId="0" applyNumberFormat="1" applyFont="1" applyFill="1" applyBorder="1" applyAlignment="1">
      <alignment horizontal="center" vertical="center"/>
    </xf>
    <xf numFmtId="2" fontId="3" fillId="2" borderId="13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164" fontId="2" fillId="3" borderId="1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20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2" fillId="2" borderId="0" xfId="0" applyFont="1" applyFill="1" applyBorder="1"/>
    <xf numFmtId="166" fontId="2" fillId="3" borderId="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6" fontId="5" fillId="3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/>
    </xf>
    <xf numFmtId="10" fontId="2" fillId="2" borderId="0" xfId="0" applyNumberFormat="1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center" vertical="center"/>
    </xf>
    <xf numFmtId="0" fontId="4" fillId="2" borderId="0" xfId="1" applyFont="1" applyFill="1" applyBorder="1" applyAlignment="1" applyProtection="1"/>
    <xf numFmtId="0" fontId="2" fillId="2" borderId="0" xfId="0" applyFont="1" applyFill="1" applyBorder="1" applyAlignment="1">
      <alignment horizontal="center"/>
    </xf>
    <xf numFmtId="10" fontId="3" fillId="2" borderId="0" xfId="0" applyNumberFormat="1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008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14"/>
  <sheetViews>
    <sheetView tabSelected="1" workbookViewId="0">
      <selection activeCell="K26" sqref="K26"/>
    </sheetView>
  </sheetViews>
  <sheetFormatPr defaultRowHeight="15"/>
  <cols>
    <col min="1" max="1" width="13" style="6" customWidth="1"/>
    <col min="2" max="2" width="11" style="6" customWidth="1"/>
    <col min="3" max="3" width="9.85546875" style="26" customWidth="1"/>
    <col min="4" max="4" width="48.5703125" style="6" customWidth="1"/>
    <col min="5" max="5" width="10.5703125" style="10" customWidth="1"/>
    <col min="6" max="6" width="10.7109375" style="10" customWidth="1"/>
    <col min="7" max="7" width="9.140625" style="6" customWidth="1"/>
    <col min="8" max="8" width="9" style="6" customWidth="1"/>
    <col min="9" max="9" width="6" style="6" customWidth="1"/>
    <col min="10" max="10" width="2.85546875" style="9" customWidth="1"/>
    <col min="11" max="11" width="18.7109375" style="9" customWidth="1"/>
    <col min="12" max="12" width="12" style="9" customWidth="1"/>
    <col min="13" max="13" width="44.7109375" style="9" customWidth="1"/>
    <col min="14" max="16384" width="9.140625" style="9"/>
  </cols>
  <sheetData>
    <row r="1" spans="1:12" ht="15.75">
      <c r="A1" s="27" t="s">
        <v>5</v>
      </c>
      <c r="B1" s="28" t="s">
        <v>6</v>
      </c>
      <c r="C1" s="29" t="s">
        <v>0</v>
      </c>
      <c r="D1" s="28" t="s">
        <v>1</v>
      </c>
      <c r="E1" s="30" t="s">
        <v>2</v>
      </c>
      <c r="F1" s="30" t="s">
        <v>10</v>
      </c>
      <c r="G1" s="28" t="s">
        <v>3</v>
      </c>
      <c r="H1" s="28" t="s">
        <v>4</v>
      </c>
      <c r="I1" s="28" t="s">
        <v>9</v>
      </c>
      <c r="J1" s="25"/>
      <c r="K1" s="31" t="s">
        <v>5</v>
      </c>
      <c r="L1" s="1">
        <f>A2</f>
        <v>40728</v>
      </c>
    </row>
    <row r="2" spans="1:12">
      <c r="A2" s="5">
        <v>40728</v>
      </c>
      <c r="B2" s="7" t="s">
        <v>7</v>
      </c>
      <c r="C2" s="26">
        <v>0.58333333333333337</v>
      </c>
      <c r="D2" s="6" t="s">
        <v>8</v>
      </c>
      <c r="E2" s="10">
        <v>33</v>
      </c>
      <c r="F2" s="10">
        <v>35</v>
      </c>
      <c r="G2" s="6">
        <v>539</v>
      </c>
      <c r="H2" s="6">
        <v>902</v>
      </c>
      <c r="I2" s="6">
        <v>654</v>
      </c>
      <c r="J2" s="25"/>
      <c r="K2" s="32" t="s">
        <v>19</v>
      </c>
      <c r="L2" s="2">
        <f>COUNT(E2:E3)</f>
        <v>1</v>
      </c>
    </row>
    <row r="3" spans="1:12">
      <c r="A3" s="5"/>
      <c r="B3" s="7"/>
      <c r="J3" s="25"/>
      <c r="K3" s="32" t="s">
        <v>18</v>
      </c>
      <c r="L3" s="2">
        <f>SUM(E2:E3)</f>
        <v>33</v>
      </c>
    </row>
    <row r="4" spans="1:12">
      <c r="A4" s="5"/>
      <c r="B4" s="7"/>
      <c r="J4" s="25"/>
      <c r="K4" s="32" t="s">
        <v>17</v>
      </c>
      <c r="L4" s="2">
        <f>SUM(F2:F3)</f>
        <v>35</v>
      </c>
    </row>
    <row r="5" spans="1:12">
      <c r="A5" s="5"/>
      <c r="B5" s="7"/>
      <c r="J5" s="25"/>
      <c r="K5" s="32" t="s">
        <v>14</v>
      </c>
      <c r="L5" s="2">
        <f>L4-L3</f>
        <v>2</v>
      </c>
    </row>
    <row r="6" spans="1:12">
      <c r="A6" s="5"/>
      <c r="B6" s="7"/>
      <c r="J6" s="25"/>
      <c r="K6" s="32" t="s">
        <v>16</v>
      </c>
      <c r="L6" s="3">
        <f>(L4-L3)/L3</f>
        <v>6.0606060606060608E-2</v>
      </c>
    </row>
    <row r="7" spans="1:12">
      <c r="A7" s="5"/>
      <c r="B7" s="7"/>
      <c r="J7" s="25"/>
      <c r="K7" s="32" t="s">
        <v>9</v>
      </c>
      <c r="L7" s="3">
        <f>COUNTIF(F2:F3, "&gt;0")/L2</f>
        <v>1</v>
      </c>
    </row>
    <row r="8" spans="1:12" ht="15.75" thickBot="1">
      <c r="A8" s="5"/>
      <c r="B8" s="7"/>
      <c r="J8" s="25"/>
      <c r="K8" s="33" t="s">
        <v>11</v>
      </c>
      <c r="L8" s="4">
        <f>SUM(E2:E3)/L2</f>
        <v>33</v>
      </c>
    </row>
    <row r="9" spans="1:12">
      <c r="A9" s="5"/>
      <c r="B9" s="7"/>
      <c r="J9" s="25"/>
      <c r="K9" s="11"/>
      <c r="L9" s="35"/>
    </row>
    <row r="10" spans="1:12">
      <c r="A10" s="5"/>
      <c r="B10" s="7"/>
      <c r="J10" s="25"/>
      <c r="K10" s="11"/>
      <c r="L10" s="36"/>
    </row>
    <row r="11" spans="1:12">
      <c r="A11" s="5"/>
      <c r="B11" s="7"/>
      <c r="J11" s="25"/>
      <c r="K11" s="11"/>
      <c r="L11" s="36"/>
    </row>
    <row r="12" spans="1:12">
      <c r="A12" s="5"/>
      <c r="B12" s="7"/>
      <c r="J12" s="25"/>
      <c r="K12" s="25"/>
      <c r="L12" s="25"/>
    </row>
    <row r="13" spans="1:12">
      <c r="A13" s="5"/>
      <c r="B13" s="7"/>
      <c r="J13" s="25"/>
      <c r="K13" s="25"/>
      <c r="L13" s="25"/>
    </row>
    <row r="14" spans="1:12">
      <c r="A14" s="5"/>
      <c r="B14" s="7"/>
      <c r="J14" s="25"/>
      <c r="K14" s="25"/>
      <c r="L14" s="25"/>
    </row>
    <row r="15" spans="1:12">
      <c r="A15" s="5"/>
      <c r="B15" s="7"/>
      <c r="J15" s="25"/>
      <c r="K15" s="25"/>
      <c r="L15" s="25"/>
    </row>
    <row r="16" spans="1:12">
      <c r="A16" s="5"/>
      <c r="B16" s="7"/>
      <c r="J16" s="25"/>
      <c r="K16" s="25"/>
      <c r="L16" s="25"/>
    </row>
    <row r="17" spans="1:12">
      <c r="A17" s="5"/>
      <c r="B17" s="7"/>
      <c r="J17" s="25"/>
      <c r="K17" s="25"/>
      <c r="L17" s="25"/>
    </row>
    <row r="18" spans="1:12">
      <c r="A18" s="5"/>
      <c r="B18" s="7"/>
      <c r="J18" s="25"/>
      <c r="K18" s="25"/>
      <c r="L18" s="25"/>
    </row>
    <row r="19" spans="1:12">
      <c r="A19" s="5"/>
      <c r="B19" s="7"/>
      <c r="J19" s="25"/>
      <c r="K19" s="25"/>
      <c r="L19" s="25"/>
    </row>
    <row r="20" spans="1:12">
      <c r="A20" s="5"/>
      <c r="B20" s="7"/>
      <c r="J20" s="25"/>
      <c r="K20" s="25"/>
      <c r="L20" s="25"/>
    </row>
    <row r="21" spans="1:12">
      <c r="A21" s="5"/>
      <c r="B21" s="7"/>
      <c r="J21" s="25"/>
      <c r="K21" s="25"/>
      <c r="L21" s="25"/>
    </row>
    <row r="22" spans="1:12">
      <c r="A22" s="5"/>
      <c r="B22" s="7"/>
      <c r="J22" s="25"/>
      <c r="K22" s="25"/>
      <c r="L22" s="25"/>
    </row>
    <row r="23" spans="1:12">
      <c r="A23" s="5"/>
      <c r="B23" s="7"/>
      <c r="G23" s="8"/>
      <c r="J23" s="25"/>
      <c r="K23" s="25"/>
      <c r="L23" s="25"/>
    </row>
    <row r="24" spans="1:12">
      <c r="A24" s="5"/>
      <c r="B24" s="7"/>
      <c r="J24" s="25"/>
      <c r="K24" s="25"/>
      <c r="L24" s="25"/>
    </row>
    <row r="25" spans="1:12">
      <c r="A25" s="5"/>
      <c r="B25" s="7"/>
      <c r="J25" s="25"/>
      <c r="K25" s="11"/>
      <c r="L25" s="34"/>
    </row>
    <row r="26" spans="1:12">
      <c r="A26" s="5"/>
      <c r="B26" s="7"/>
      <c r="J26" s="25"/>
      <c r="K26" s="11"/>
      <c r="L26" s="35"/>
    </row>
    <row r="27" spans="1:12">
      <c r="A27" s="5"/>
      <c r="B27" s="7"/>
      <c r="J27" s="25"/>
      <c r="K27" s="11"/>
      <c r="L27" s="35"/>
    </row>
    <row r="28" spans="1:12">
      <c r="A28" s="5"/>
      <c r="B28" s="7"/>
      <c r="J28" s="25"/>
      <c r="K28" s="11"/>
      <c r="L28" s="35"/>
    </row>
    <row r="29" spans="1:12">
      <c r="A29" s="5"/>
      <c r="B29" s="7"/>
      <c r="J29" s="25"/>
      <c r="K29" s="11"/>
      <c r="L29" s="35"/>
    </row>
    <row r="30" spans="1:12">
      <c r="A30" s="5"/>
      <c r="B30" s="7"/>
      <c r="J30" s="25"/>
      <c r="K30" s="11"/>
      <c r="L30" s="36"/>
    </row>
    <row r="31" spans="1:12">
      <c r="A31" s="5"/>
      <c r="B31" s="7"/>
      <c r="J31" s="25"/>
      <c r="K31" s="11"/>
      <c r="L31" s="36"/>
    </row>
    <row r="32" spans="1:12">
      <c r="A32" s="5"/>
      <c r="B32" s="7"/>
      <c r="J32" s="25"/>
      <c r="K32" s="25"/>
      <c r="L32" s="25"/>
    </row>
    <row r="33" spans="1:12">
      <c r="A33" s="5"/>
      <c r="B33" s="7"/>
      <c r="J33" s="25"/>
      <c r="K33" s="25"/>
      <c r="L33" s="25"/>
    </row>
    <row r="34" spans="1:12">
      <c r="A34" s="5"/>
      <c r="B34" s="7"/>
      <c r="J34" s="25"/>
      <c r="K34" s="25"/>
      <c r="L34" s="25"/>
    </row>
    <row r="35" spans="1:12">
      <c r="A35" s="5"/>
      <c r="B35" s="7"/>
      <c r="J35" s="25"/>
      <c r="K35" s="25"/>
      <c r="L35" s="25"/>
    </row>
    <row r="36" spans="1:12">
      <c r="A36" s="5"/>
      <c r="B36" s="7"/>
      <c r="J36" s="25"/>
      <c r="K36" s="25"/>
      <c r="L36" s="25"/>
    </row>
    <row r="37" spans="1:12">
      <c r="A37" s="5"/>
      <c r="B37" s="7"/>
      <c r="J37" s="25"/>
      <c r="K37" s="25"/>
      <c r="L37" s="25"/>
    </row>
    <row r="38" spans="1:12">
      <c r="A38" s="5"/>
      <c r="B38" s="7"/>
      <c r="J38" s="25"/>
      <c r="K38" s="25"/>
      <c r="L38" s="25"/>
    </row>
    <row r="39" spans="1:12">
      <c r="A39" s="5"/>
      <c r="B39" s="7"/>
      <c r="J39" s="25"/>
      <c r="K39" s="25"/>
      <c r="L39" s="25"/>
    </row>
    <row r="40" spans="1:12">
      <c r="A40" s="5"/>
      <c r="B40" s="7"/>
      <c r="J40" s="25"/>
      <c r="K40" s="25"/>
      <c r="L40" s="25"/>
    </row>
    <row r="41" spans="1:12">
      <c r="A41" s="5"/>
      <c r="B41" s="7"/>
      <c r="J41" s="25"/>
      <c r="K41" s="25"/>
      <c r="L41" s="25"/>
    </row>
    <row r="42" spans="1:12">
      <c r="B42" s="7"/>
      <c r="J42" s="25"/>
      <c r="K42" s="25"/>
      <c r="L42" s="25"/>
    </row>
    <row r="43" spans="1:12">
      <c r="B43" s="7"/>
      <c r="J43" s="25"/>
      <c r="K43" s="25"/>
      <c r="L43" s="25"/>
    </row>
    <row r="44" spans="1:12">
      <c r="J44" s="25"/>
      <c r="K44" s="25"/>
      <c r="L44" s="25"/>
    </row>
    <row r="45" spans="1:12">
      <c r="A45" s="5"/>
      <c r="B45" s="7"/>
      <c r="J45" s="25"/>
      <c r="K45" s="25"/>
      <c r="L45" s="25"/>
    </row>
    <row r="46" spans="1:12">
      <c r="A46" s="5"/>
      <c r="B46" s="7"/>
      <c r="J46" s="25"/>
      <c r="K46" s="25"/>
      <c r="L46" s="25"/>
    </row>
    <row r="47" spans="1:12">
      <c r="A47" s="5"/>
      <c r="B47" s="7"/>
      <c r="J47" s="25"/>
      <c r="K47" s="25"/>
      <c r="L47" s="25"/>
    </row>
    <row r="48" spans="1:12">
      <c r="A48" s="5"/>
      <c r="B48" s="7"/>
      <c r="J48" s="25"/>
      <c r="K48" s="25"/>
      <c r="L48" s="25"/>
    </row>
    <row r="49" spans="1:16">
      <c r="A49" s="5"/>
      <c r="B49" s="7"/>
      <c r="J49" s="25"/>
      <c r="K49" s="25"/>
      <c r="L49" s="25"/>
    </row>
    <row r="50" spans="1:16">
      <c r="A50" s="5"/>
      <c r="B50" s="7"/>
      <c r="J50" s="25"/>
      <c r="K50" s="25"/>
      <c r="L50" s="25"/>
    </row>
    <row r="51" spans="1:16">
      <c r="A51" s="5"/>
      <c r="J51" s="25"/>
      <c r="K51" s="25"/>
      <c r="L51" s="25"/>
    </row>
    <row r="52" spans="1:16">
      <c r="A52" s="5"/>
      <c r="J52" s="25"/>
      <c r="K52" s="25"/>
      <c r="L52" s="25"/>
    </row>
    <row r="53" spans="1:16">
      <c r="B53" s="7"/>
      <c r="J53" s="25"/>
      <c r="K53" s="25"/>
      <c r="L53" s="25"/>
    </row>
    <row r="54" spans="1:16">
      <c r="J54" s="25"/>
      <c r="K54" s="25"/>
      <c r="L54" s="25"/>
    </row>
    <row r="55" spans="1:16">
      <c r="J55" s="25"/>
      <c r="K55" s="25"/>
      <c r="L55" s="25"/>
    </row>
    <row r="56" spans="1:16">
      <c r="J56" s="25"/>
      <c r="K56" s="25"/>
      <c r="L56" s="25"/>
    </row>
    <row r="57" spans="1:16">
      <c r="J57" s="25"/>
      <c r="K57" s="25"/>
      <c r="L57" s="25"/>
    </row>
    <row r="58" spans="1:16">
      <c r="J58" s="25"/>
      <c r="K58" s="25"/>
      <c r="L58" s="25"/>
    </row>
    <row r="59" spans="1:16">
      <c r="A59" s="5"/>
      <c r="B59" s="7"/>
      <c r="J59" s="25"/>
      <c r="K59" s="11"/>
      <c r="L59" s="37"/>
      <c r="M59" s="16"/>
      <c r="P59" s="16"/>
    </row>
    <row r="60" spans="1:16">
      <c r="A60" s="5"/>
      <c r="B60" s="7"/>
      <c r="J60" s="38"/>
      <c r="K60" s="11"/>
      <c r="L60" s="15"/>
      <c r="M60" s="16"/>
      <c r="P60" s="16"/>
    </row>
    <row r="61" spans="1:16">
      <c r="A61" s="5"/>
      <c r="B61" s="7"/>
      <c r="J61" s="25"/>
      <c r="K61" s="11"/>
      <c r="L61" s="15"/>
      <c r="M61" s="16"/>
      <c r="P61" s="16"/>
    </row>
    <row r="62" spans="1:16">
      <c r="A62" s="5"/>
      <c r="B62" s="7"/>
      <c r="J62" s="39"/>
      <c r="K62" s="11"/>
      <c r="L62" s="15"/>
      <c r="M62" s="16"/>
      <c r="P62" s="16"/>
    </row>
    <row r="63" spans="1:16">
      <c r="A63" s="5"/>
      <c r="B63" s="7"/>
      <c r="J63" s="25"/>
      <c r="K63" s="11"/>
      <c r="L63" s="15"/>
      <c r="M63" s="16"/>
      <c r="P63" s="16"/>
    </row>
    <row r="64" spans="1:16">
      <c r="A64" s="5"/>
      <c r="B64" s="7"/>
      <c r="J64" s="25"/>
      <c r="K64" s="11"/>
      <c r="L64" s="40"/>
      <c r="M64" s="16"/>
      <c r="P64" s="16"/>
    </row>
    <row r="65" spans="1:16">
      <c r="A65" s="5"/>
      <c r="B65" s="7"/>
      <c r="J65" s="25"/>
      <c r="K65" s="11"/>
      <c r="L65" s="40"/>
      <c r="M65" s="16"/>
      <c r="P65" s="16"/>
    </row>
    <row r="66" spans="1:16">
      <c r="A66" s="5"/>
      <c r="B66" s="7"/>
      <c r="J66" s="25"/>
      <c r="K66" s="11"/>
      <c r="L66" s="15"/>
      <c r="M66" s="16"/>
      <c r="P66" s="16"/>
    </row>
    <row r="67" spans="1:16">
      <c r="A67" s="5"/>
      <c r="B67" s="7"/>
      <c r="J67" s="25"/>
      <c r="K67" s="25"/>
      <c r="L67" s="25"/>
      <c r="M67" s="16"/>
      <c r="P67" s="16"/>
    </row>
    <row r="68" spans="1:16" ht="15.75" thickBot="1">
      <c r="A68" s="5"/>
      <c r="B68" s="7"/>
      <c r="J68" s="25"/>
      <c r="K68" s="25"/>
      <c r="L68" s="25"/>
      <c r="M68" s="16"/>
      <c r="P68" s="16"/>
    </row>
    <row r="69" spans="1:16" ht="15.75">
      <c r="A69" s="5"/>
      <c r="B69" s="7"/>
      <c r="J69" s="25"/>
      <c r="K69" s="25"/>
      <c r="L69" s="25"/>
      <c r="M69" s="16"/>
      <c r="N69" s="17" t="s">
        <v>11</v>
      </c>
      <c r="O69" s="18" t="s">
        <v>15</v>
      </c>
      <c r="P69" s="16"/>
    </row>
    <row r="70" spans="1:16" ht="15.75">
      <c r="A70" s="5"/>
      <c r="B70" s="7"/>
      <c r="J70" s="25"/>
      <c r="K70" s="25"/>
      <c r="L70" s="25"/>
      <c r="M70" s="16"/>
      <c r="N70" s="19">
        <v>27</v>
      </c>
      <c r="O70" s="20">
        <v>600</v>
      </c>
      <c r="P70" s="16"/>
    </row>
    <row r="71" spans="1:16" ht="15.75">
      <c r="A71" s="5"/>
      <c r="B71" s="7"/>
      <c r="J71" s="25"/>
      <c r="K71" s="25"/>
      <c r="L71" s="25"/>
      <c r="M71" s="16"/>
      <c r="N71" s="21" t="s">
        <v>16</v>
      </c>
      <c r="O71" s="22" t="s">
        <v>12</v>
      </c>
      <c r="P71" s="16"/>
    </row>
    <row r="72" spans="1:16" ht="15.75">
      <c r="A72" s="5"/>
      <c r="B72" s="7"/>
      <c r="J72" s="25"/>
      <c r="K72" s="25"/>
      <c r="L72" s="25"/>
      <c r="M72" s="16"/>
      <c r="N72" s="19">
        <v>0.2</v>
      </c>
      <c r="O72" s="20">
        <f>N70*O70</f>
        <v>16200</v>
      </c>
      <c r="P72" s="16"/>
    </row>
    <row r="73" spans="1:16" ht="15.75">
      <c r="A73" s="5"/>
      <c r="B73" s="7"/>
      <c r="J73" s="25"/>
      <c r="K73" s="25"/>
      <c r="L73" s="25"/>
      <c r="M73" s="16"/>
      <c r="N73" s="21" t="s">
        <v>13</v>
      </c>
      <c r="O73" s="22" t="s">
        <v>14</v>
      </c>
      <c r="P73" s="16"/>
    </row>
    <row r="74" spans="1:16" ht="18.75" customHeight="1" thickBot="1">
      <c r="A74" s="5"/>
      <c r="B74" s="7"/>
      <c r="J74" s="25"/>
      <c r="K74" s="25"/>
      <c r="L74" s="25"/>
      <c r="M74" s="16"/>
      <c r="N74" s="23">
        <f>N72*O72+O72</f>
        <v>19440</v>
      </c>
      <c r="O74" s="24">
        <f>N74-O72</f>
        <v>3240</v>
      </c>
      <c r="P74" s="16"/>
    </row>
    <row r="75" spans="1:16">
      <c r="A75" s="5"/>
      <c r="B75" s="7"/>
      <c r="J75" s="25"/>
      <c r="K75" s="25"/>
      <c r="L75" s="25"/>
      <c r="M75" s="16"/>
      <c r="P75" s="16"/>
    </row>
    <row r="76" spans="1:16">
      <c r="A76" s="5"/>
      <c r="B76" s="7"/>
      <c r="J76" s="25"/>
      <c r="K76" s="25"/>
      <c r="L76" s="25"/>
      <c r="M76" s="16"/>
      <c r="P76" s="16"/>
    </row>
    <row r="77" spans="1:16">
      <c r="A77" s="5"/>
      <c r="B77" s="7"/>
      <c r="J77" s="25"/>
      <c r="K77" s="25"/>
      <c r="L77" s="25"/>
      <c r="M77" s="16"/>
      <c r="P77" s="16"/>
    </row>
    <row r="78" spans="1:16">
      <c r="A78" s="5"/>
      <c r="B78" s="7"/>
      <c r="J78" s="25"/>
      <c r="K78" s="25"/>
      <c r="L78" s="25"/>
      <c r="M78" s="16"/>
      <c r="P78" s="16"/>
    </row>
    <row r="79" spans="1:16">
      <c r="A79" s="5"/>
      <c r="B79" s="7"/>
      <c r="J79" s="25"/>
      <c r="K79" s="11"/>
      <c r="L79" s="37"/>
      <c r="M79" s="16"/>
      <c r="P79" s="16"/>
    </row>
    <row r="80" spans="1:16">
      <c r="A80" s="5"/>
      <c r="B80" s="7"/>
      <c r="J80" s="25"/>
      <c r="K80" s="11"/>
      <c r="L80" s="15"/>
      <c r="M80" s="16"/>
      <c r="P80" s="16"/>
    </row>
    <row r="81" spans="1:16">
      <c r="A81" s="5"/>
      <c r="B81" s="7"/>
      <c r="J81" s="25"/>
      <c r="K81" s="11"/>
      <c r="L81" s="15"/>
      <c r="M81" s="16"/>
      <c r="P81" s="16"/>
    </row>
    <row r="82" spans="1:16">
      <c r="A82" s="5"/>
      <c r="B82" s="7"/>
      <c r="J82" s="25"/>
      <c r="K82" s="11"/>
      <c r="L82" s="15"/>
      <c r="M82" s="16"/>
      <c r="P82" s="16"/>
    </row>
    <row r="83" spans="1:16">
      <c r="A83" s="5"/>
      <c r="B83" s="7"/>
      <c r="J83" s="25"/>
      <c r="K83" s="11"/>
      <c r="L83" s="15"/>
      <c r="M83" s="16"/>
      <c r="P83" s="16"/>
    </row>
    <row r="84" spans="1:16">
      <c r="A84" s="5"/>
      <c r="B84" s="7"/>
      <c r="J84" s="25"/>
      <c r="K84" s="11"/>
      <c r="L84" s="40"/>
      <c r="M84" s="16"/>
      <c r="P84" s="16"/>
    </row>
    <row r="85" spans="1:16">
      <c r="A85" s="5"/>
      <c r="B85" s="7"/>
      <c r="J85" s="25"/>
      <c r="K85" s="11"/>
      <c r="L85" s="40"/>
      <c r="M85" s="16"/>
      <c r="P85" s="16"/>
    </row>
    <row r="86" spans="1:16">
      <c r="A86" s="5"/>
      <c r="B86" s="7"/>
      <c r="J86" s="25"/>
      <c r="K86" s="11"/>
      <c r="L86" s="15"/>
      <c r="M86" s="16"/>
      <c r="P86" s="16"/>
    </row>
    <row r="87" spans="1:16">
      <c r="A87" s="5"/>
      <c r="B87" s="7"/>
      <c r="J87" s="25"/>
      <c r="K87" s="25"/>
      <c r="L87" s="25"/>
      <c r="M87" s="16"/>
      <c r="P87" s="16"/>
    </row>
    <row r="88" spans="1:16">
      <c r="A88" s="5"/>
      <c r="B88" s="7"/>
      <c r="J88" s="25"/>
      <c r="K88" s="25"/>
      <c r="L88" s="25"/>
      <c r="M88" s="16"/>
      <c r="P88" s="16"/>
    </row>
    <row r="89" spans="1:16">
      <c r="A89" s="5"/>
      <c r="B89" s="7"/>
      <c r="J89" s="25"/>
      <c r="K89" s="25"/>
      <c r="L89" s="25"/>
      <c r="M89" s="16"/>
      <c r="P89" s="16"/>
    </row>
    <row r="90" spans="1:16">
      <c r="A90" s="5"/>
      <c r="B90" s="7"/>
      <c r="J90" s="25"/>
      <c r="K90" s="25"/>
      <c r="L90" s="25"/>
      <c r="M90" s="16"/>
      <c r="P90" s="16"/>
    </row>
    <row r="91" spans="1:16">
      <c r="A91" s="5"/>
      <c r="B91" s="7"/>
      <c r="J91" s="25"/>
      <c r="K91" s="25"/>
      <c r="L91" s="25"/>
      <c r="M91" s="16"/>
      <c r="P91" s="16"/>
    </row>
    <row r="92" spans="1:16">
      <c r="A92" s="5"/>
      <c r="B92" s="7"/>
      <c r="J92" s="25"/>
      <c r="K92" s="25"/>
      <c r="L92" s="25"/>
      <c r="M92" s="16"/>
      <c r="P92" s="16"/>
    </row>
    <row r="93" spans="1:16">
      <c r="A93" s="5"/>
      <c r="B93" s="7"/>
      <c r="J93" s="25"/>
      <c r="K93" s="25"/>
      <c r="L93" s="25"/>
      <c r="M93" s="16"/>
      <c r="P93" s="16"/>
    </row>
    <row r="94" spans="1:16">
      <c r="A94" s="5"/>
      <c r="B94" s="7"/>
      <c r="J94" s="25"/>
      <c r="K94" s="25"/>
      <c r="L94" s="25"/>
      <c r="M94" s="16"/>
      <c r="P94" s="16"/>
    </row>
    <row r="95" spans="1:16">
      <c r="A95" s="5"/>
      <c r="B95" s="7"/>
      <c r="J95" s="25"/>
      <c r="K95" s="25"/>
      <c r="L95" s="25"/>
      <c r="M95" s="16"/>
      <c r="P95" s="16"/>
    </row>
    <row r="96" spans="1:16">
      <c r="A96" s="5"/>
      <c r="B96" s="7"/>
      <c r="J96" s="25"/>
      <c r="K96" s="25"/>
      <c r="L96" s="25"/>
      <c r="M96" s="16"/>
      <c r="P96" s="16"/>
    </row>
    <row r="97" spans="1:16">
      <c r="A97" s="5"/>
      <c r="B97" s="7"/>
      <c r="J97" s="25"/>
      <c r="K97" s="25"/>
      <c r="L97" s="25"/>
      <c r="M97" s="16"/>
      <c r="P97" s="16"/>
    </row>
    <row r="98" spans="1:16">
      <c r="A98" s="5"/>
      <c r="B98" s="7"/>
      <c r="J98" s="25"/>
      <c r="K98" s="25"/>
      <c r="L98" s="25"/>
      <c r="M98" s="16"/>
      <c r="P98" s="16"/>
    </row>
    <row r="99" spans="1:16">
      <c r="A99" s="5"/>
      <c r="B99" s="7"/>
      <c r="J99" s="25"/>
      <c r="K99" s="25"/>
      <c r="L99" s="25"/>
      <c r="M99" s="16"/>
      <c r="P99" s="16"/>
    </row>
    <row r="100" spans="1:16">
      <c r="A100" s="5"/>
      <c r="B100" s="7"/>
      <c r="J100" s="25"/>
      <c r="K100" s="25"/>
      <c r="L100" s="25"/>
      <c r="M100" s="16"/>
      <c r="P100" s="16"/>
    </row>
    <row r="101" spans="1:16">
      <c r="A101" s="5"/>
      <c r="B101" s="7"/>
      <c r="J101" s="25"/>
      <c r="K101" s="25"/>
      <c r="L101" s="25"/>
      <c r="M101" s="16"/>
      <c r="P101" s="16"/>
    </row>
    <row r="102" spans="1:16">
      <c r="A102" s="5"/>
      <c r="B102" s="7"/>
      <c r="J102" s="25"/>
      <c r="K102" s="25"/>
      <c r="L102" s="25"/>
      <c r="M102" s="16"/>
      <c r="P102" s="16"/>
    </row>
    <row r="103" spans="1:16">
      <c r="A103" s="5"/>
      <c r="B103" s="7"/>
      <c r="J103" s="25"/>
      <c r="K103" s="25"/>
      <c r="L103" s="25"/>
      <c r="M103" s="16"/>
      <c r="P103" s="16"/>
    </row>
    <row r="104" spans="1:16">
      <c r="A104" s="5"/>
      <c r="B104" s="7"/>
      <c r="J104" s="25"/>
      <c r="K104" s="25"/>
      <c r="L104" s="25"/>
      <c r="M104" s="16"/>
      <c r="P104" s="16"/>
    </row>
    <row r="105" spans="1:16">
      <c r="A105" s="5"/>
      <c r="B105" s="7"/>
      <c r="J105" s="25"/>
      <c r="K105" s="25"/>
      <c r="L105" s="25"/>
      <c r="M105" s="16"/>
      <c r="P105" s="16"/>
    </row>
    <row r="106" spans="1:16">
      <c r="A106" s="5"/>
      <c r="B106" s="7"/>
      <c r="J106" s="25"/>
      <c r="K106" s="25"/>
      <c r="L106" s="25"/>
      <c r="M106" s="16"/>
      <c r="P106" s="16"/>
    </row>
    <row r="107" spans="1:16">
      <c r="A107" s="5"/>
      <c r="B107" s="7"/>
      <c r="J107" s="25"/>
      <c r="K107" s="25"/>
      <c r="L107" s="25"/>
      <c r="M107" s="16"/>
      <c r="P107" s="16"/>
    </row>
    <row r="108" spans="1:16">
      <c r="A108" s="5"/>
      <c r="B108" s="7"/>
      <c r="J108" s="25"/>
      <c r="K108" s="25"/>
      <c r="L108" s="25"/>
      <c r="M108" s="16"/>
      <c r="P108" s="16"/>
    </row>
    <row r="109" spans="1:16">
      <c r="A109" s="5"/>
      <c r="B109" s="7"/>
      <c r="J109" s="25"/>
      <c r="K109" s="25"/>
      <c r="L109" s="25"/>
      <c r="M109" s="16"/>
      <c r="P109" s="16"/>
    </row>
    <row r="110" spans="1:16">
      <c r="A110" s="5"/>
      <c r="B110" s="7"/>
      <c r="J110" s="25"/>
      <c r="K110" s="25"/>
      <c r="L110" s="25"/>
      <c r="M110" s="16"/>
      <c r="P110" s="16"/>
    </row>
    <row r="111" spans="1:16">
      <c r="A111" s="5"/>
      <c r="B111" s="7"/>
      <c r="J111" s="25"/>
      <c r="K111" s="25"/>
      <c r="L111" s="25"/>
      <c r="M111" s="16"/>
      <c r="P111" s="16"/>
    </row>
    <row r="112" spans="1:16">
      <c r="A112" s="5"/>
      <c r="B112" s="7"/>
      <c r="J112" s="25"/>
      <c r="K112" s="25"/>
      <c r="L112" s="25"/>
      <c r="M112" s="16"/>
      <c r="P112" s="16"/>
    </row>
    <row r="113" spans="1:16">
      <c r="A113" s="5"/>
      <c r="B113" s="7"/>
      <c r="J113" s="25"/>
      <c r="K113" s="25"/>
      <c r="L113" s="25"/>
      <c r="M113" s="16"/>
      <c r="P113" s="16"/>
    </row>
    <row r="114" spans="1:16">
      <c r="A114" s="5"/>
      <c r="B114" s="7"/>
      <c r="J114" s="25"/>
      <c r="K114" s="25"/>
      <c r="L114" s="25"/>
      <c r="M114" s="16"/>
      <c r="P114" s="16"/>
    </row>
    <row r="115" spans="1:16">
      <c r="A115" s="5"/>
      <c r="B115" s="7"/>
      <c r="J115" s="25"/>
      <c r="K115" s="25"/>
      <c r="L115" s="25"/>
      <c r="M115" s="16"/>
      <c r="P115" s="16"/>
    </row>
    <row r="116" spans="1:16">
      <c r="A116" s="5"/>
      <c r="B116" s="7"/>
      <c r="J116" s="25"/>
      <c r="K116" s="25"/>
      <c r="L116" s="25"/>
      <c r="M116" s="16"/>
      <c r="P116" s="16"/>
    </row>
    <row r="117" spans="1:16">
      <c r="A117" s="5"/>
      <c r="B117" s="7"/>
      <c r="J117" s="25"/>
      <c r="K117" s="25"/>
      <c r="L117" s="25"/>
      <c r="M117" s="16"/>
      <c r="P117" s="16"/>
    </row>
    <row r="118" spans="1:16">
      <c r="A118" s="5"/>
      <c r="B118" s="7"/>
      <c r="J118" s="25"/>
      <c r="K118" s="25"/>
      <c r="L118" s="25"/>
      <c r="M118" s="16"/>
      <c r="P118" s="16"/>
    </row>
    <row r="119" spans="1:16">
      <c r="A119" s="5"/>
      <c r="B119" s="7"/>
      <c r="J119" s="25"/>
      <c r="K119" s="25"/>
      <c r="L119" s="25"/>
      <c r="M119" s="16"/>
      <c r="P119" s="16"/>
    </row>
    <row r="120" spans="1:16">
      <c r="A120" s="5"/>
      <c r="B120" s="7"/>
      <c r="J120" s="25"/>
      <c r="K120" s="25"/>
      <c r="L120" s="25"/>
      <c r="M120" s="16"/>
      <c r="P120" s="16"/>
    </row>
    <row r="121" spans="1:16">
      <c r="A121" s="5"/>
      <c r="B121" s="7"/>
      <c r="J121" s="25"/>
      <c r="K121" s="11"/>
      <c r="L121" s="37"/>
      <c r="M121" s="16"/>
      <c r="P121" s="16"/>
    </row>
    <row r="122" spans="1:16">
      <c r="A122" s="5"/>
      <c r="B122" s="7"/>
      <c r="J122" s="25"/>
      <c r="K122" s="11"/>
      <c r="L122" s="15"/>
      <c r="M122" s="16"/>
      <c r="P122" s="16"/>
    </row>
    <row r="123" spans="1:16">
      <c r="A123" s="5"/>
      <c r="B123" s="7"/>
      <c r="J123" s="25"/>
      <c r="K123" s="11"/>
      <c r="L123" s="15"/>
      <c r="M123" s="16"/>
      <c r="P123" s="16"/>
    </row>
    <row r="124" spans="1:16">
      <c r="A124" s="5"/>
      <c r="B124" s="7"/>
      <c r="J124" s="25"/>
      <c r="K124" s="11"/>
      <c r="L124" s="15"/>
      <c r="M124" s="16"/>
      <c r="P124" s="16"/>
    </row>
    <row r="125" spans="1:16">
      <c r="A125" s="5"/>
      <c r="B125" s="7"/>
      <c r="J125" s="25"/>
      <c r="K125" s="11"/>
      <c r="L125" s="15"/>
      <c r="M125" s="16"/>
      <c r="P125" s="16"/>
    </row>
    <row r="126" spans="1:16">
      <c r="A126" s="5"/>
      <c r="B126" s="7"/>
      <c r="J126" s="25"/>
      <c r="K126" s="11"/>
      <c r="L126" s="40"/>
      <c r="M126" s="16"/>
      <c r="P126" s="16"/>
    </row>
    <row r="127" spans="1:16">
      <c r="A127" s="5"/>
      <c r="B127" s="7"/>
      <c r="J127" s="25"/>
      <c r="K127" s="11"/>
      <c r="L127" s="40"/>
      <c r="M127" s="16"/>
      <c r="P127" s="16"/>
    </row>
    <row r="128" spans="1:16">
      <c r="A128" s="5"/>
      <c r="B128" s="7"/>
      <c r="J128" s="25"/>
      <c r="K128" s="11"/>
      <c r="L128" s="15"/>
      <c r="M128" s="16"/>
      <c r="P128" s="16"/>
    </row>
    <row r="129" spans="1:16">
      <c r="A129" s="5"/>
      <c r="B129" s="7"/>
      <c r="J129" s="25"/>
      <c r="K129" s="11"/>
      <c r="L129" s="37"/>
      <c r="M129" s="16"/>
      <c r="P129" s="16"/>
    </row>
    <row r="130" spans="1:16">
      <c r="A130" s="5"/>
      <c r="B130" s="7"/>
      <c r="J130" s="25"/>
      <c r="K130" s="11"/>
      <c r="L130" s="15"/>
      <c r="M130" s="16"/>
      <c r="P130" s="16"/>
    </row>
    <row r="131" spans="1:16">
      <c r="A131" s="5"/>
      <c r="B131" s="7"/>
      <c r="J131" s="25"/>
      <c r="K131" s="11"/>
      <c r="L131" s="15"/>
      <c r="M131" s="16"/>
      <c r="P131" s="16"/>
    </row>
    <row r="132" spans="1:16">
      <c r="A132" s="5"/>
      <c r="B132" s="7"/>
      <c r="J132" s="25"/>
      <c r="K132" s="11"/>
      <c r="L132" s="15"/>
      <c r="M132" s="16"/>
      <c r="P132" s="16"/>
    </row>
    <row r="133" spans="1:16">
      <c r="A133" s="5"/>
      <c r="B133" s="7"/>
      <c r="J133" s="25"/>
      <c r="K133" s="11"/>
      <c r="L133" s="15"/>
      <c r="M133" s="16"/>
      <c r="P133" s="16"/>
    </row>
    <row r="134" spans="1:16">
      <c r="A134" s="5"/>
      <c r="B134" s="7"/>
      <c r="J134" s="25"/>
      <c r="K134" s="11"/>
      <c r="L134" s="40"/>
      <c r="M134" s="16"/>
      <c r="P134" s="16"/>
    </row>
    <row r="135" spans="1:16">
      <c r="A135" s="5"/>
      <c r="B135" s="7"/>
      <c r="J135" s="25"/>
      <c r="K135" s="11"/>
      <c r="L135" s="40"/>
      <c r="M135" s="16"/>
      <c r="P135" s="16"/>
    </row>
    <row r="136" spans="1:16">
      <c r="A136" s="5"/>
      <c r="B136" s="7"/>
      <c r="J136" s="25"/>
      <c r="K136" s="11"/>
      <c r="L136" s="15"/>
      <c r="M136" s="16"/>
      <c r="P136" s="16"/>
    </row>
    <row r="137" spans="1:16">
      <c r="A137" s="5"/>
      <c r="B137" s="7"/>
      <c r="J137" s="25"/>
      <c r="K137" s="25"/>
      <c r="L137" s="25"/>
      <c r="M137" s="16"/>
      <c r="P137" s="16"/>
    </row>
    <row r="138" spans="1:16">
      <c r="A138" s="5"/>
      <c r="B138" s="7"/>
      <c r="J138" s="25"/>
      <c r="K138" s="25"/>
      <c r="L138" s="25"/>
      <c r="M138" s="16"/>
      <c r="P138" s="16"/>
    </row>
    <row r="139" spans="1:16">
      <c r="A139" s="5"/>
      <c r="B139" s="7"/>
      <c r="J139" s="25"/>
      <c r="K139" s="25"/>
      <c r="L139" s="25"/>
      <c r="M139" s="16"/>
      <c r="P139" s="16"/>
    </row>
    <row r="140" spans="1:16">
      <c r="A140" s="5"/>
      <c r="B140" s="7"/>
      <c r="J140" s="25"/>
      <c r="K140" s="25"/>
      <c r="L140" s="25"/>
      <c r="M140" s="16"/>
      <c r="P140" s="16"/>
    </row>
    <row r="141" spans="1:16">
      <c r="A141" s="5"/>
      <c r="B141" s="7"/>
      <c r="J141" s="25"/>
      <c r="K141" s="25"/>
      <c r="L141" s="25"/>
      <c r="M141" s="16"/>
      <c r="P141" s="16"/>
    </row>
    <row r="142" spans="1:16">
      <c r="A142" s="5"/>
      <c r="B142" s="7"/>
      <c r="J142" s="25"/>
      <c r="K142" s="25"/>
      <c r="L142" s="25"/>
      <c r="M142" s="16"/>
      <c r="P142" s="16"/>
    </row>
    <row r="143" spans="1:16">
      <c r="A143" s="5"/>
      <c r="B143" s="7"/>
      <c r="J143" s="25"/>
      <c r="K143" s="25"/>
      <c r="L143" s="25"/>
      <c r="M143" s="16"/>
      <c r="P143" s="16"/>
    </row>
    <row r="144" spans="1:16">
      <c r="A144" s="5"/>
      <c r="B144" s="7"/>
      <c r="J144" s="25"/>
      <c r="K144" s="25"/>
      <c r="L144" s="25"/>
      <c r="M144" s="16"/>
      <c r="P144" s="16"/>
    </row>
    <row r="145" spans="1:16">
      <c r="A145" s="5"/>
      <c r="B145" s="7"/>
      <c r="J145" s="25"/>
      <c r="K145" s="25"/>
      <c r="L145" s="25"/>
      <c r="M145" s="16"/>
      <c r="P145" s="16"/>
    </row>
    <row r="146" spans="1:16">
      <c r="A146" s="5"/>
      <c r="B146" s="7"/>
      <c r="J146" s="25"/>
      <c r="K146" s="25"/>
      <c r="L146" s="25"/>
      <c r="M146" s="16"/>
      <c r="P146" s="16"/>
    </row>
    <row r="147" spans="1:16">
      <c r="A147" s="5"/>
      <c r="B147" s="7"/>
      <c r="J147" s="25"/>
      <c r="K147" s="25"/>
      <c r="L147" s="25"/>
      <c r="M147" s="16"/>
      <c r="P147" s="16"/>
    </row>
    <row r="148" spans="1:16">
      <c r="A148" s="5"/>
      <c r="B148" s="7"/>
      <c r="J148" s="25"/>
      <c r="K148" s="25"/>
      <c r="L148" s="25"/>
      <c r="M148" s="16"/>
      <c r="P148" s="16"/>
    </row>
    <row r="149" spans="1:16">
      <c r="A149" s="5"/>
      <c r="B149" s="7"/>
      <c r="J149" s="25"/>
      <c r="K149" s="25"/>
      <c r="L149" s="25"/>
      <c r="M149" s="16"/>
      <c r="P149" s="16"/>
    </row>
    <row r="150" spans="1:16">
      <c r="A150" s="5"/>
      <c r="B150" s="7"/>
      <c r="J150" s="25"/>
      <c r="K150" s="25"/>
      <c r="L150" s="25"/>
      <c r="M150" s="16"/>
      <c r="P150" s="16"/>
    </row>
    <row r="151" spans="1:16">
      <c r="A151" s="5"/>
      <c r="B151" s="7"/>
      <c r="J151" s="25"/>
      <c r="K151" s="25"/>
      <c r="L151" s="25"/>
      <c r="M151" s="16"/>
      <c r="P151" s="16"/>
    </row>
    <row r="152" spans="1:16">
      <c r="A152" s="5"/>
      <c r="B152" s="7"/>
      <c r="J152" s="25"/>
      <c r="K152" s="11"/>
      <c r="L152" s="37"/>
      <c r="M152" s="16"/>
      <c r="P152" s="16"/>
    </row>
    <row r="153" spans="1:16">
      <c r="A153" s="5"/>
      <c r="B153" s="7"/>
      <c r="J153" s="25"/>
      <c r="K153" s="11"/>
      <c r="L153" s="15"/>
      <c r="M153" s="16"/>
      <c r="P153" s="16"/>
    </row>
    <row r="154" spans="1:16">
      <c r="A154" s="5"/>
      <c r="B154" s="7"/>
      <c r="J154" s="25"/>
      <c r="K154" s="11"/>
      <c r="L154" s="15"/>
      <c r="M154" s="16"/>
      <c r="P154" s="16"/>
    </row>
    <row r="155" spans="1:16">
      <c r="A155" s="5"/>
      <c r="B155" s="7"/>
      <c r="J155" s="25"/>
      <c r="K155" s="11"/>
      <c r="L155" s="15"/>
      <c r="M155" s="16"/>
      <c r="P155" s="16"/>
    </row>
    <row r="156" spans="1:16">
      <c r="A156" s="5"/>
      <c r="B156" s="7"/>
      <c r="J156" s="25"/>
      <c r="K156" s="11"/>
      <c r="L156" s="15"/>
      <c r="M156" s="16"/>
      <c r="P156" s="16"/>
    </row>
    <row r="157" spans="1:16">
      <c r="A157" s="5"/>
      <c r="B157" s="7"/>
      <c r="J157" s="25"/>
      <c r="K157" s="11"/>
      <c r="L157" s="40"/>
      <c r="M157" s="16"/>
      <c r="P157" s="16"/>
    </row>
    <row r="158" spans="1:16">
      <c r="A158" s="5"/>
      <c r="B158" s="7"/>
      <c r="J158" s="25"/>
      <c r="K158" s="11"/>
      <c r="L158" s="40"/>
      <c r="M158" s="16"/>
      <c r="P158" s="16"/>
    </row>
    <row r="159" spans="1:16">
      <c r="A159" s="5"/>
      <c r="B159" s="7"/>
      <c r="J159" s="25"/>
      <c r="K159" s="11"/>
      <c r="L159" s="15"/>
      <c r="M159" s="16"/>
      <c r="P159" s="16"/>
    </row>
    <row r="160" spans="1:16">
      <c r="A160" s="5"/>
      <c r="B160" s="7"/>
      <c r="J160" s="25"/>
      <c r="K160" s="25"/>
      <c r="L160" s="25"/>
      <c r="M160" s="16"/>
      <c r="P160" s="16"/>
    </row>
    <row r="161" spans="1:16">
      <c r="A161" s="5"/>
      <c r="B161" s="7"/>
      <c r="J161" s="25"/>
      <c r="K161" s="25"/>
      <c r="L161" s="25"/>
      <c r="M161" s="16"/>
      <c r="P161" s="16"/>
    </row>
    <row r="162" spans="1:16">
      <c r="A162" s="5"/>
      <c r="B162" s="7"/>
      <c r="J162" s="25"/>
      <c r="K162" s="25"/>
      <c r="L162" s="25"/>
      <c r="M162" s="16"/>
      <c r="P162" s="16"/>
    </row>
    <row r="163" spans="1:16">
      <c r="A163" s="5"/>
      <c r="B163" s="7"/>
      <c r="J163" s="25"/>
      <c r="K163" s="25"/>
      <c r="L163" s="25"/>
      <c r="M163" s="16"/>
      <c r="P163" s="16"/>
    </row>
    <row r="164" spans="1:16">
      <c r="A164" s="5"/>
      <c r="B164" s="7"/>
      <c r="J164" s="25"/>
      <c r="K164" s="25"/>
      <c r="L164" s="25"/>
      <c r="M164" s="16"/>
      <c r="P164" s="16"/>
    </row>
    <row r="165" spans="1:16">
      <c r="A165" s="5"/>
      <c r="B165" s="7"/>
      <c r="J165" s="25"/>
      <c r="K165" s="25"/>
      <c r="L165" s="25"/>
      <c r="M165" s="16"/>
      <c r="P165" s="16"/>
    </row>
    <row r="166" spans="1:16">
      <c r="A166" s="5"/>
      <c r="B166" s="7"/>
      <c r="J166" s="25"/>
      <c r="K166" s="25"/>
      <c r="L166" s="25"/>
      <c r="M166" s="16"/>
      <c r="P166" s="16"/>
    </row>
    <row r="167" spans="1:16">
      <c r="A167" s="5"/>
      <c r="B167" s="7"/>
      <c r="J167" s="25"/>
      <c r="K167" s="25"/>
      <c r="L167" s="25"/>
      <c r="M167" s="16"/>
      <c r="P167" s="16"/>
    </row>
    <row r="168" spans="1:16">
      <c r="A168" s="5"/>
      <c r="B168" s="7"/>
      <c r="J168" s="25"/>
      <c r="K168" s="25"/>
      <c r="L168" s="25"/>
      <c r="M168" s="16"/>
      <c r="P168" s="16"/>
    </row>
    <row r="169" spans="1:16">
      <c r="A169" s="5"/>
      <c r="B169" s="7"/>
      <c r="J169" s="25"/>
      <c r="K169" s="25"/>
      <c r="L169" s="25"/>
      <c r="M169" s="16"/>
      <c r="P169" s="16"/>
    </row>
    <row r="170" spans="1:16">
      <c r="A170" s="5"/>
      <c r="B170" s="7"/>
      <c r="J170" s="25"/>
      <c r="K170" s="25"/>
      <c r="L170" s="25"/>
      <c r="M170" s="16"/>
      <c r="P170" s="16"/>
    </row>
    <row r="171" spans="1:16">
      <c r="A171" s="5"/>
      <c r="B171" s="7"/>
      <c r="J171" s="25"/>
      <c r="K171" s="25"/>
      <c r="L171" s="25"/>
      <c r="M171" s="16"/>
      <c r="P171" s="16"/>
    </row>
    <row r="172" spans="1:16">
      <c r="A172" s="5"/>
      <c r="B172" s="7"/>
      <c r="J172" s="25"/>
      <c r="K172" s="25"/>
      <c r="L172" s="25"/>
      <c r="M172" s="16"/>
      <c r="P172" s="16"/>
    </row>
    <row r="173" spans="1:16">
      <c r="A173" s="5"/>
      <c r="B173" s="7"/>
      <c r="J173" s="25"/>
      <c r="K173" s="25"/>
      <c r="L173" s="25"/>
      <c r="M173" s="16"/>
      <c r="P173" s="16"/>
    </row>
    <row r="174" spans="1:16">
      <c r="A174" s="5"/>
      <c r="B174" s="7"/>
      <c r="J174" s="25"/>
      <c r="K174" s="11"/>
      <c r="L174" s="37"/>
      <c r="M174" s="16"/>
      <c r="P174" s="16"/>
    </row>
    <row r="175" spans="1:16">
      <c r="A175" s="5"/>
      <c r="B175" s="7"/>
      <c r="J175" s="25"/>
      <c r="K175" s="11"/>
      <c r="L175" s="15"/>
      <c r="M175" s="16"/>
      <c r="P175" s="16"/>
    </row>
    <row r="176" spans="1:16">
      <c r="A176" s="5"/>
      <c r="B176" s="7"/>
      <c r="J176" s="25"/>
      <c r="K176" s="11"/>
      <c r="L176" s="15"/>
      <c r="M176" s="16"/>
      <c r="P176" s="16"/>
    </row>
    <row r="177" spans="1:16">
      <c r="A177" s="5"/>
      <c r="B177" s="7"/>
      <c r="J177" s="25"/>
      <c r="K177" s="11"/>
      <c r="L177" s="15"/>
      <c r="M177" s="16"/>
      <c r="P177" s="16"/>
    </row>
    <row r="178" spans="1:16">
      <c r="A178" s="5"/>
      <c r="B178" s="7"/>
      <c r="J178" s="25"/>
      <c r="K178" s="11"/>
      <c r="L178" s="15"/>
      <c r="M178" s="16"/>
      <c r="P178" s="16"/>
    </row>
    <row r="179" spans="1:16">
      <c r="A179" s="5"/>
      <c r="B179" s="7"/>
      <c r="J179" s="25"/>
      <c r="K179" s="11"/>
      <c r="L179" s="40"/>
      <c r="M179" s="16"/>
      <c r="P179" s="16"/>
    </row>
    <row r="180" spans="1:16">
      <c r="A180" s="5"/>
      <c r="B180" s="7"/>
      <c r="J180" s="25"/>
      <c r="K180" s="11"/>
      <c r="L180" s="40"/>
      <c r="M180" s="16"/>
      <c r="P180" s="16"/>
    </row>
    <row r="181" spans="1:16">
      <c r="A181" s="5"/>
      <c r="B181" s="7"/>
      <c r="J181" s="25"/>
      <c r="K181" s="11"/>
      <c r="L181" s="15"/>
      <c r="M181" s="16"/>
      <c r="P181" s="16"/>
    </row>
    <row r="182" spans="1:16">
      <c r="A182" s="5"/>
      <c r="B182" s="7"/>
      <c r="J182" s="25"/>
      <c r="K182" s="25"/>
      <c r="L182" s="25"/>
      <c r="M182" s="16"/>
      <c r="P182" s="16"/>
    </row>
    <row r="183" spans="1:16">
      <c r="A183" s="5"/>
      <c r="B183" s="7"/>
      <c r="J183" s="25"/>
      <c r="K183" s="25"/>
      <c r="L183" s="25"/>
      <c r="M183" s="16"/>
      <c r="P183" s="16"/>
    </row>
    <row r="184" spans="1:16">
      <c r="A184" s="5"/>
      <c r="B184" s="7"/>
      <c r="J184" s="25"/>
      <c r="K184" s="25"/>
      <c r="L184" s="25"/>
      <c r="M184" s="16"/>
      <c r="P184" s="16"/>
    </row>
    <row r="185" spans="1:16">
      <c r="A185" s="5"/>
      <c r="B185" s="7"/>
      <c r="J185" s="25"/>
      <c r="K185" s="25"/>
      <c r="L185" s="25"/>
      <c r="M185" s="16"/>
      <c r="P185" s="16"/>
    </row>
    <row r="186" spans="1:16">
      <c r="A186" s="5"/>
      <c r="B186" s="7"/>
      <c r="J186" s="25"/>
      <c r="K186" s="25"/>
      <c r="L186" s="25"/>
      <c r="M186" s="16"/>
      <c r="P186" s="16"/>
    </row>
    <row r="187" spans="1:16">
      <c r="A187" s="5"/>
      <c r="B187" s="7"/>
      <c r="J187" s="25"/>
      <c r="K187" s="11"/>
      <c r="L187" s="37"/>
      <c r="M187" s="16"/>
      <c r="P187" s="16"/>
    </row>
    <row r="188" spans="1:16">
      <c r="A188" s="5"/>
      <c r="B188" s="7"/>
      <c r="J188" s="25"/>
      <c r="K188" s="11"/>
      <c r="L188" s="15"/>
      <c r="M188" s="16"/>
      <c r="P188" s="16"/>
    </row>
    <row r="189" spans="1:16">
      <c r="A189" s="5"/>
      <c r="B189" s="7"/>
      <c r="J189" s="25"/>
      <c r="K189" s="11"/>
      <c r="L189" s="15"/>
      <c r="M189" s="16"/>
      <c r="P189" s="16"/>
    </row>
    <row r="190" spans="1:16">
      <c r="A190" s="5"/>
      <c r="B190" s="7"/>
      <c r="J190" s="25"/>
      <c r="K190" s="11"/>
      <c r="L190" s="15"/>
      <c r="M190" s="16"/>
      <c r="P190" s="16"/>
    </row>
    <row r="191" spans="1:16">
      <c r="A191" s="5"/>
      <c r="B191" s="7"/>
      <c r="J191" s="25"/>
      <c r="K191" s="11"/>
      <c r="L191" s="15"/>
      <c r="M191" s="16"/>
      <c r="P191" s="16"/>
    </row>
    <row r="192" spans="1:16">
      <c r="A192" s="5"/>
      <c r="B192" s="7"/>
      <c r="J192" s="25"/>
      <c r="K192" s="11"/>
      <c r="L192" s="40"/>
      <c r="M192" s="16"/>
      <c r="P192" s="16"/>
    </row>
    <row r="193" spans="1:16">
      <c r="A193" s="5"/>
      <c r="B193" s="7"/>
      <c r="J193" s="25"/>
      <c r="K193" s="11"/>
      <c r="L193" s="40"/>
      <c r="M193" s="16"/>
      <c r="P193" s="16"/>
    </row>
    <row r="194" spans="1:16">
      <c r="A194" s="5"/>
      <c r="B194" s="7"/>
      <c r="J194" s="25"/>
      <c r="K194" s="11"/>
      <c r="L194" s="15"/>
      <c r="M194" s="16"/>
      <c r="P194" s="16"/>
    </row>
    <row r="195" spans="1:16">
      <c r="A195" s="5"/>
      <c r="B195" s="7"/>
      <c r="J195" s="25"/>
      <c r="K195" s="25"/>
      <c r="L195" s="25"/>
      <c r="M195" s="16"/>
      <c r="P195" s="16"/>
    </row>
    <row r="196" spans="1:16">
      <c r="A196" s="5"/>
      <c r="B196" s="7"/>
      <c r="J196" s="25"/>
      <c r="K196" s="25"/>
      <c r="L196" s="25"/>
      <c r="M196" s="16"/>
      <c r="P196" s="16"/>
    </row>
    <row r="197" spans="1:16">
      <c r="A197" s="5"/>
      <c r="B197" s="7"/>
      <c r="J197" s="25"/>
      <c r="K197" s="25"/>
      <c r="L197" s="25"/>
      <c r="M197" s="16"/>
      <c r="P197" s="16"/>
    </row>
    <row r="198" spans="1:16">
      <c r="A198" s="5"/>
      <c r="B198" s="7"/>
      <c r="J198" s="25"/>
      <c r="K198" s="11"/>
      <c r="L198" s="37"/>
      <c r="M198" s="16"/>
      <c r="P198" s="16"/>
    </row>
    <row r="199" spans="1:16">
      <c r="A199" s="5"/>
      <c r="B199" s="7"/>
      <c r="J199" s="25"/>
      <c r="K199" s="11"/>
      <c r="L199" s="15"/>
      <c r="M199" s="16"/>
      <c r="P199" s="16"/>
    </row>
    <row r="200" spans="1:16">
      <c r="A200" s="5"/>
      <c r="B200" s="7"/>
      <c r="J200" s="25"/>
      <c r="K200" s="11"/>
      <c r="L200" s="15"/>
      <c r="M200" s="16"/>
      <c r="P200" s="16"/>
    </row>
    <row r="201" spans="1:16">
      <c r="A201" s="5"/>
      <c r="B201" s="7"/>
      <c r="J201" s="25"/>
      <c r="K201" s="11"/>
      <c r="L201" s="15"/>
      <c r="M201" s="16"/>
      <c r="P201" s="16"/>
    </row>
    <row r="202" spans="1:16">
      <c r="A202" s="5"/>
      <c r="B202" s="7"/>
      <c r="J202" s="25"/>
      <c r="K202" s="11"/>
      <c r="L202" s="15"/>
      <c r="M202" s="16"/>
      <c r="P202" s="16"/>
    </row>
    <row r="203" spans="1:16">
      <c r="A203" s="5"/>
      <c r="B203" s="7"/>
      <c r="J203" s="25"/>
      <c r="K203" s="11"/>
      <c r="L203" s="40"/>
      <c r="M203" s="16"/>
      <c r="P203" s="16"/>
    </row>
    <row r="204" spans="1:16">
      <c r="A204" s="5"/>
      <c r="B204" s="7"/>
      <c r="J204" s="25"/>
      <c r="K204" s="11"/>
      <c r="L204" s="40"/>
      <c r="M204" s="16"/>
      <c r="P204" s="16"/>
    </row>
    <row r="205" spans="1:16">
      <c r="A205" s="5"/>
      <c r="B205" s="7"/>
      <c r="J205" s="25"/>
      <c r="K205" s="11"/>
      <c r="L205" s="15"/>
      <c r="M205" s="16"/>
      <c r="P205" s="16"/>
    </row>
    <row r="206" spans="1:16">
      <c r="A206" s="5"/>
      <c r="B206" s="7"/>
      <c r="J206" s="25"/>
      <c r="K206" s="25"/>
      <c r="L206" s="25"/>
      <c r="M206" s="16"/>
      <c r="P206" s="16"/>
    </row>
    <row r="207" spans="1:16">
      <c r="A207" s="5"/>
      <c r="B207" s="7"/>
      <c r="J207" s="25"/>
      <c r="K207" s="25"/>
      <c r="L207" s="25"/>
      <c r="M207" s="16"/>
      <c r="P207" s="16"/>
    </row>
    <row r="208" spans="1:16">
      <c r="A208" s="5"/>
      <c r="B208" s="7"/>
      <c r="J208" s="25"/>
      <c r="K208" s="25"/>
      <c r="L208" s="25"/>
      <c r="M208" s="16"/>
      <c r="P208" s="16"/>
    </row>
    <row r="209" spans="1:16">
      <c r="A209" s="5"/>
      <c r="B209" s="7"/>
      <c r="J209" s="25"/>
      <c r="K209" s="25"/>
      <c r="L209" s="25"/>
      <c r="M209" s="16"/>
      <c r="P209" s="16"/>
    </row>
    <row r="210" spans="1:16">
      <c r="A210" s="5"/>
      <c r="B210" s="7"/>
      <c r="J210" s="25"/>
      <c r="K210" s="11"/>
      <c r="L210" s="37"/>
      <c r="M210" s="16"/>
      <c r="P210" s="16"/>
    </row>
    <row r="211" spans="1:16">
      <c r="A211" s="5"/>
      <c r="B211" s="7"/>
      <c r="J211" s="25"/>
      <c r="K211" s="11"/>
      <c r="L211" s="15"/>
      <c r="M211" s="16"/>
      <c r="P211" s="16"/>
    </row>
    <row r="212" spans="1:16">
      <c r="A212" s="5"/>
      <c r="B212" s="7"/>
      <c r="J212" s="25"/>
      <c r="K212" s="11"/>
      <c r="L212" s="15"/>
      <c r="M212" s="16"/>
      <c r="P212" s="16"/>
    </row>
    <row r="213" spans="1:16">
      <c r="A213" s="5"/>
      <c r="B213" s="7"/>
      <c r="J213" s="25"/>
      <c r="K213" s="11"/>
      <c r="L213" s="15"/>
      <c r="M213" s="16"/>
      <c r="P213" s="16"/>
    </row>
    <row r="214" spans="1:16">
      <c r="A214" s="5"/>
      <c r="B214" s="7"/>
      <c r="J214" s="25"/>
      <c r="K214" s="11"/>
      <c r="L214" s="15"/>
      <c r="M214" s="16"/>
      <c r="P214" s="16"/>
    </row>
    <row r="215" spans="1:16">
      <c r="A215" s="5"/>
      <c r="B215" s="7"/>
      <c r="J215" s="25"/>
      <c r="K215" s="11"/>
      <c r="L215" s="40"/>
      <c r="M215" s="16"/>
      <c r="P215" s="16"/>
    </row>
    <row r="216" spans="1:16">
      <c r="A216" s="5"/>
      <c r="B216" s="7"/>
      <c r="J216" s="25"/>
      <c r="K216" s="11"/>
      <c r="L216" s="40"/>
      <c r="M216" s="16"/>
      <c r="P216" s="16"/>
    </row>
    <row r="217" spans="1:16">
      <c r="A217" s="5"/>
      <c r="B217" s="7"/>
      <c r="J217" s="25"/>
      <c r="K217" s="11"/>
      <c r="L217" s="15"/>
      <c r="M217" s="16"/>
      <c r="P217" s="16"/>
    </row>
    <row r="218" spans="1:16">
      <c r="A218" s="5"/>
      <c r="B218" s="7"/>
      <c r="J218" s="25"/>
      <c r="K218" s="25"/>
      <c r="L218" s="25"/>
      <c r="M218" s="16"/>
      <c r="P218" s="16"/>
    </row>
    <row r="219" spans="1:16">
      <c r="A219" s="5"/>
      <c r="J219" s="25"/>
      <c r="K219" s="25"/>
      <c r="L219" s="25"/>
      <c r="M219" s="16"/>
      <c r="P219" s="16"/>
    </row>
    <row r="220" spans="1:16">
      <c r="A220" s="5"/>
      <c r="B220" s="7"/>
      <c r="J220" s="25"/>
      <c r="K220" s="25"/>
      <c r="L220" s="25"/>
      <c r="M220" s="16"/>
      <c r="P220" s="16"/>
    </row>
    <row r="221" spans="1:16">
      <c r="A221" s="5"/>
      <c r="B221" s="7"/>
      <c r="J221" s="25"/>
      <c r="K221" s="25"/>
      <c r="L221" s="25"/>
      <c r="M221" s="16"/>
      <c r="P221" s="16"/>
    </row>
    <row r="222" spans="1:16">
      <c r="A222" s="5"/>
      <c r="B222" s="7"/>
      <c r="J222" s="25"/>
      <c r="K222" s="25"/>
      <c r="L222" s="25"/>
      <c r="M222" s="16"/>
      <c r="P222" s="16"/>
    </row>
    <row r="223" spans="1:16">
      <c r="A223" s="5"/>
      <c r="B223" s="7"/>
      <c r="J223" s="25"/>
      <c r="K223" s="11"/>
      <c r="L223" s="37"/>
      <c r="M223" s="16"/>
      <c r="P223" s="16"/>
    </row>
    <row r="224" spans="1:16">
      <c r="A224" s="5"/>
      <c r="B224" s="7"/>
      <c r="J224" s="25"/>
      <c r="K224" s="11"/>
      <c r="L224" s="15"/>
      <c r="M224" s="16"/>
      <c r="P224" s="16"/>
    </row>
    <row r="225" spans="1:18">
      <c r="A225" s="5"/>
      <c r="B225" s="7"/>
      <c r="J225" s="25"/>
      <c r="K225" s="11"/>
      <c r="L225" s="15"/>
      <c r="M225" s="16"/>
      <c r="P225" s="16"/>
    </row>
    <row r="226" spans="1:18">
      <c r="A226" s="5"/>
      <c r="J226" s="25"/>
      <c r="K226" s="11"/>
      <c r="L226" s="15"/>
      <c r="M226" s="16"/>
      <c r="P226" s="16"/>
    </row>
    <row r="227" spans="1:18">
      <c r="A227" s="5"/>
      <c r="B227" s="7"/>
      <c r="J227" s="25"/>
      <c r="K227" s="11"/>
      <c r="L227" s="15"/>
      <c r="M227" s="16"/>
      <c r="P227" s="16"/>
    </row>
    <row r="228" spans="1:18">
      <c r="A228" s="5"/>
      <c r="B228" s="7"/>
      <c r="J228" s="25"/>
      <c r="K228" s="11"/>
      <c r="L228" s="40"/>
      <c r="M228" s="16"/>
      <c r="P228" s="16"/>
    </row>
    <row r="229" spans="1:18">
      <c r="A229" s="5"/>
      <c r="B229" s="7"/>
      <c r="J229" s="25"/>
      <c r="K229" s="11"/>
      <c r="L229" s="40"/>
      <c r="M229" s="16"/>
      <c r="P229" s="16"/>
    </row>
    <row r="230" spans="1:18">
      <c r="A230" s="5"/>
      <c r="B230" s="7"/>
      <c r="J230" s="25"/>
      <c r="K230" s="11"/>
      <c r="L230" s="15"/>
      <c r="M230" s="16"/>
      <c r="P230" s="16"/>
    </row>
    <row r="231" spans="1:18">
      <c r="A231" s="5"/>
      <c r="B231" s="7"/>
      <c r="J231" s="25"/>
      <c r="K231" s="25"/>
      <c r="L231" s="25"/>
      <c r="M231" s="16"/>
      <c r="P231" s="16"/>
    </row>
    <row r="232" spans="1:18">
      <c r="A232" s="5"/>
      <c r="B232" s="7"/>
      <c r="J232" s="25"/>
      <c r="K232" s="25"/>
      <c r="L232" s="25"/>
    </row>
    <row r="233" spans="1:18">
      <c r="A233" s="5"/>
      <c r="B233" s="7"/>
      <c r="J233" s="25"/>
      <c r="K233" s="25"/>
      <c r="L233" s="25"/>
    </row>
    <row r="234" spans="1:18">
      <c r="A234" s="5"/>
      <c r="B234" s="7"/>
      <c r="J234" s="25"/>
      <c r="K234" s="25"/>
      <c r="L234" s="25"/>
    </row>
    <row r="235" spans="1:18">
      <c r="A235" s="5"/>
      <c r="B235" s="7"/>
      <c r="J235" s="25"/>
      <c r="K235" s="25"/>
      <c r="L235" s="25"/>
    </row>
    <row r="236" spans="1:18">
      <c r="A236" s="5"/>
      <c r="B236" s="7"/>
      <c r="J236" s="25"/>
      <c r="K236" s="25"/>
      <c r="L236" s="25"/>
    </row>
    <row r="237" spans="1:18">
      <c r="A237" s="5"/>
      <c r="B237" s="7"/>
      <c r="J237" s="25"/>
      <c r="K237" s="25"/>
      <c r="L237" s="25"/>
    </row>
    <row r="238" spans="1:18">
      <c r="A238" s="5"/>
      <c r="B238" s="7"/>
      <c r="J238" s="25"/>
      <c r="K238" s="11"/>
      <c r="L238" s="37"/>
    </row>
    <row r="239" spans="1:18">
      <c r="A239" s="5"/>
      <c r="B239" s="7"/>
      <c r="J239" s="25"/>
      <c r="K239" s="11"/>
      <c r="L239" s="15"/>
      <c r="M239" s="25"/>
      <c r="N239" s="25"/>
      <c r="O239" s="25"/>
      <c r="P239" s="25"/>
      <c r="Q239" s="25"/>
      <c r="R239" s="25"/>
    </row>
    <row r="240" spans="1:18">
      <c r="A240" s="5"/>
      <c r="B240" s="7"/>
      <c r="J240" s="25"/>
      <c r="K240" s="11"/>
      <c r="L240" s="15"/>
      <c r="M240" s="13"/>
      <c r="N240" s="14"/>
      <c r="O240" s="14"/>
      <c r="P240" s="13"/>
      <c r="Q240" s="13"/>
      <c r="R240" s="13"/>
    </row>
    <row r="241" spans="1:18">
      <c r="A241" s="5"/>
      <c r="B241" s="7"/>
      <c r="J241" s="25"/>
      <c r="K241" s="11"/>
      <c r="L241" s="15"/>
      <c r="M241" s="13"/>
      <c r="N241" s="14"/>
      <c r="O241" s="14"/>
      <c r="P241" s="13"/>
      <c r="Q241" s="13"/>
      <c r="R241" s="13"/>
    </row>
    <row r="242" spans="1:18">
      <c r="A242" s="5"/>
      <c r="B242" s="7"/>
      <c r="J242" s="25"/>
      <c r="K242" s="11"/>
      <c r="L242" s="15"/>
      <c r="M242" s="13"/>
      <c r="N242" s="14"/>
      <c r="O242" s="14"/>
      <c r="P242" s="13"/>
      <c r="Q242" s="13"/>
      <c r="R242" s="13"/>
    </row>
    <row r="243" spans="1:18">
      <c r="A243" s="5"/>
      <c r="B243" s="7"/>
      <c r="J243" s="25"/>
      <c r="K243" s="11"/>
      <c r="L243" s="40"/>
      <c r="M243" s="13"/>
      <c r="N243" s="14"/>
      <c r="O243" s="14"/>
      <c r="P243" s="13"/>
      <c r="Q243" s="13"/>
      <c r="R243" s="13"/>
    </row>
    <row r="244" spans="1:18">
      <c r="A244" s="5"/>
      <c r="B244" s="7"/>
      <c r="J244" s="25"/>
      <c r="K244" s="11"/>
      <c r="L244" s="40"/>
      <c r="M244" s="13"/>
      <c r="N244" s="14"/>
      <c r="O244" s="14"/>
      <c r="P244" s="13"/>
      <c r="Q244" s="13"/>
      <c r="R244" s="13"/>
    </row>
    <row r="245" spans="1:18">
      <c r="A245" s="5"/>
      <c r="B245" s="7"/>
      <c r="J245" s="25"/>
      <c r="K245" s="11"/>
      <c r="L245" s="15"/>
      <c r="M245" s="13"/>
      <c r="N245" s="14"/>
      <c r="O245" s="14"/>
      <c r="P245" s="13"/>
      <c r="Q245" s="13"/>
      <c r="R245" s="13"/>
    </row>
    <row r="246" spans="1:18">
      <c r="A246" s="5"/>
      <c r="B246" s="7"/>
      <c r="J246" s="25"/>
      <c r="K246" s="11"/>
      <c r="L246" s="12"/>
      <c r="M246" s="13"/>
      <c r="N246" s="14"/>
      <c r="O246" s="14"/>
      <c r="P246" s="13"/>
      <c r="Q246" s="13"/>
      <c r="R246" s="13"/>
    </row>
    <row r="247" spans="1:18">
      <c r="A247" s="5"/>
      <c r="B247" s="7"/>
      <c r="J247" s="25"/>
      <c r="K247" s="15"/>
      <c r="L247" s="12"/>
      <c r="M247" s="13"/>
      <c r="N247" s="14"/>
      <c r="O247" s="14"/>
      <c r="P247" s="13"/>
      <c r="Q247" s="13"/>
      <c r="R247" s="13"/>
    </row>
    <row r="248" spans="1:18">
      <c r="A248" s="5"/>
      <c r="B248" s="7"/>
      <c r="J248" s="25"/>
      <c r="K248" s="11"/>
      <c r="L248" s="12"/>
      <c r="M248" s="13"/>
      <c r="N248" s="14"/>
      <c r="O248" s="14"/>
      <c r="P248" s="13"/>
      <c r="Q248" s="13"/>
      <c r="R248" s="13"/>
    </row>
    <row r="249" spans="1:18">
      <c r="A249" s="5"/>
      <c r="B249" s="7"/>
      <c r="J249" s="25"/>
      <c r="K249" s="11"/>
      <c r="L249" s="12"/>
      <c r="M249" s="13"/>
      <c r="N249" s="14"/>
      <c r="O249" s="14"/>
      <c r="P249" s="13"/>
      <c r="Q249" s="13"/>
      <c r="R249" s="13"/>
    </row>
    <row r="250" spans="1:18">
      <c r="A250" s="5"/>
      <c r="B250" s="7"/>
      <c r="J250" s="25"/>
      <c r="K250" s="11"/>
      <c r="L250" s="12"/>
      <c r="M250" s="13"/>
      <c r="N250" s="14"/>
      <c r="O250" s="14"/>
      <c r="P250" s="13"/>
      <c r="Q250" s="13"/>
      <c r="R250" s="13"/>
    </row>
    <row r="251" spans="1:18">
      <c r="A251" s="5"/>
      <c r="B251" s="7"/>
      <c r="J251" s="25"/>
      <c r="K251" s="11"/>
      <c r="L251" s="12"/>
      <c r="M251" s="13"/>
      <c r="N251" s="14"/>
      <c r="O251" s="14"/>
      <c r="P251" s="13"/>
      <c r="Q251" s="13"/>
      <c r="R251" s="13"/>
    </row>
    <row r="252" spans="1:18">
      <c r="A252" s="5"/>
      <c r="B252" s="7"/>
      <c r="J252" s="25"/>
      <c r="K252" s="11"/>
      <c r="L252" s="12"/>
      <c r="M252" s="13"/>
      <c r="N252" s="14"/>
      <c r="O252" s="14"/>
      <c r="P252" s="13"/>
      <c r="Q252" s="13"/>
      <c r="R252" s="13"/>
    </row>
    <row r="253" spans="1:18">
      <c r="A253" s="5"/>
      <c r="B253" s="7"/>
      <c r="J253" s="25"/>
      <c r="K253" s="11"/>
      <c r="L253" s="12"/>
      <c r="M253" s="13"/>
      <c r="N253" s="14"/>
      <c r="O253" s="14"/>
      <c r="P253" s="13"/>
      <c r="Q253" s="13"/>
      <c r="R253" s="13"/>
    </row>
    <row r="254" spans="1:18">
      <c r="A254" s="5"/>
      <c r="B254" s="7"/>
      <c r="J254" s="25"/>
      <c r="K254" s="11"/>
      <c r="L254" s="12"/>
      <c r="M254" s="13"/>
      <c r="N254" s="14"/>
      <c r="O254" s="14"/>
      <c r="P254" s="13"/>
      <c r="Q254" s="13"/>
      <c r="R254" s="13"/>
    </row>
    <row r="255" spans="1:18">
      <c r="A255" s="5"/>
      <c r="B255" s="7"/>
      <c r="J255" s="25"/>
      <c r="K255" s="11"/>
      <c r="L255" s="12"/>
      <c r="M255" s="13"/>
      <c r="N255" s="14"/>
      <c r="O255" s="14"/>
      <c r="P255" s="13"/>
      <c r="Q255" s="13"/>
      <c r="R255" s="13"/>
    </row>
    <row r="256" spans="1:18">
      <c r="A256" s="5"/>
      <c r="B256" s="7"/>
      <c r="J256" s="25"/>
      <c r="K256" s="11"/>
      <c r="L256" s="12"/>
      <c r="M256" s="13"/>
      <c r="N256" s="14"/>
      <c r="O256" s="14"/>
      <c r="P256" s="13"/>
      <c r="Q256" s="13"/>
      <c r="R256" s="13"/>
    </row>
    <row r="257" spans="1:18">
      <c r="A257" s="5"/>
      <c r="B257" s="7"/>
      <c r="J257" s="25"/>
      <c r="K257" s="25"/>
      <c r="L257" s="25"/>
      <c r="M257" s="25"/>
      <c r="N257" s="25"/>
      <c r="O257" s="25"/>
      <c r="P257" s="25"/>
      <c r="Q257" s="25"/>
      <c r="R257" s="25"/>
    </row>
    <row r="258" spans="1:18">
      <c r="A258" s="5"/>
      <c r="B258" s="7"/>
      <c r="J258" s="25"/>
      <c r="K258" s="25"/>
      <c r="L258" s="25"/>
      <c r="M258" s="25"/>
      <c r="N258" s="25"/>
      <c r="O258" s="25"/>
      <c r="P258" s="25"/>
      <c r="Q258" s="25"/>
      <c r="R258" s="25"/>
    </row>
    <row r="259" spans="1:18">
      <c r="B259" s="7"/>
      <c r="J259" s="25"/>
      <c r="K259" s="11"/>
      <c r="L259" s="37"/>
      <c r="M259" s="25"/>
      <c r="N259" s="25"/>
      <c r="O259" s="25"/>
      <c r="P259" s="25"/>
      <c r="Q259" s="25"/>
      <c r="R259" s="25"/>
    </row>
    <row r="260" spans="1:18">
      <c r="A260" s="5"/>
      <c r="B260" s="7"/>
      <c r="J260" s="25"/>
      <c r="K260" s="11"/>
      <c r="L260" s="15"/>
      <c r="M260" s="25"/>
      <c r="N260" s="25"/>
      <c r="O260" s="25"/>
      <c r="P260" s="25"/>
      <c r="Q260" s="25"/>
      <c r="R260" s="25"/>
    </row>
    <row r="261" spans="1:18">
      <c r="A261" s="5"/>
      <c r="B261" s="7"/>
      <c r="J261" s="25"/>
      <c r="K261" s="11"/>
      <c r="L261" s="15"/>
      <c r="M261" s="25"/>
      <c r="N261" s="25"/>
      <c r="O261" s="25"/>
      <c r="P261" s="25"/>
      <c r="Q261" s="25"/>
      <c r="R261" s="25"/>
    </row>
    <row r="262" spans="1:18">
      <c r="A262" s="5"/>
      <c r="B262" s="7"/>
      <c r="J262" s="25"/>
      <c r="K262" s="11"/>
      <c r="L262" s="15"/>
    </row>
    <row r="263" spans="1:18">
      <c r="A263" s="5"/>
      <c r="B263" s="7"/>
      <c r="J263" s="25"/>
      <c r="K263" s="11"/>
      <c r="L263" s="15"/>
    </row>
    <row r="264" spans="1:18">
      <c r="A264" s="5"/>
      <c r="B264" s="7"/>
      <c r="J264" s="25"/>
      <c r="K264" s="11"/>
      <c r="L264" s="40"/>
    </row>
    <row r="265" spans="1:18">
      <c r="A265" s="5"/>
      <c r="B265" s="7"/>
      <c r="J265" s="25"/>
      <c r="K265" s="11"/>
      <c r="L265" s="40"/>
    </row>
    <row r="266" spans="1:18">
      <c r="A266" s="5"/>
      <c r="B266" s="7"/>
      <c r="J266" s="25"/>
      <c r="K266" s="11"/>
      <c r="L266" s="15"/>
    </row>
    <row r="267" spans="1:18">
      <c r="A267" s="5"/>
      <c r="B267" s="7"/>
      <c r="J267" s="25"/>
      <c r="K267" s="25"/>
      <c r="L267" s="25"/>
    </row>
    <row r="268" spans="1:18">
      <c r="A268" s="5"/>
      <c r="B268" s="7"/>
      <c r="J268" s="25"/>
      <c r="K268" s="25"/>
      <c r="L268" s="25"/>
    </row>
    <row r="269" spans="1:18">
      <c r="A269" s="5"/>
      <c r="B269" s="7"/>
      <c r="J269" s="25"/>
      <c r="K269" s="25"/>
      <c r="L269" s="25"/>
    </row>
    <row r="270" spans="1:18">
      <c r="A270" s="5"/>
      <c r="B270" s="7"/>
      <c r="J270" s="25"/>
      <c r="K270" s="25"/>
      <c r="L270" s="25"/>
    </row>
    <row r="271" spans="1:18">
      <c r="A271" s="5"/>
      <c r="B271" s="7"/>
      <c r="J271" s="25"/>
      <c r="K271" s="25"/>
      <c r="L271" s="25"/>
    </row>
    <row r="272" spans="1:18">
      <c r="A272" s="5"/>
      <c r="B272" s="7"/>
      <c r="J272" s="25"/>
      <c r="K272" s="11"/>
      <c r="L272" s="37"/>
    </row>
    <row r="273" spans="1:12">
      <c r="A273" s="5"/>
      <c r="B273" s="7"/>
      <c r="J273" s="25"/>
      <c r="K273" s="11"/>
      <c r="L273" s="15"/>
    </row>
    <row r="274" spans="1:12">
      <c r="A274" s="5"/>
      <c r="B274" s="7"/>
      <c r="J274" s="25"/>
      <c r="K274" s="11"/>
      <c r="L274" s="15"/>
    </row>
    <row r="275" spans="1:12">
      <c r="A275" s="5"/>
      <c r="B275" s="7"/>
      <c r="J275" s="25"/>
      <c r="K275" s="11"/>
      <c r="L275" s="15"/>
    </row>
    <row r="276" spans="1:12">
      <c r="A276" s="5"/>
      <c r="B276" s="7"/>
      <c r="J276" s="25"/>
      <c r="K276" s="11"/>
      <c r="L276" s="15"/>
    </row>
    <row r="277" spans="1:12">
      <c r="A277" s="5"/>
      <c r="B277" s="7"/>
      <c r="J277" s="25"/>
      <c r="K277" s="11"/>
      <c r="L277" s="40"/>
    </row>
    <row r="278" spans="1:12">
      <c r="A278" s="5"/>
      <c r="B278" s="7"/>
      <c r="J278" s="25"/>
      <c r="K278" s="11"/>
      <c r="L278" s="40"/>
    </row>
    <row r="279" spans="1:12">
      <c r="A279" s="5"/>
      <c r="B279" s="7"/>
      <c r="J279" s="25"/>
      <c r="K279" s="11"/>
      <c r="L279" s="15"/>
    </row>
    <row r="280" spans="1:12">
      <c r="A280" s="5"/>
      <c r="B280" s="7"/>
      <c r="J280" s="25"/>
      <c r="K280" s="11"/>
      <c r="L280" s="37"/>
    </row>
    <row r="281" spans="1:12">
      <c r="A281" s="5"/>
      <c r="B281" s="7"/>
      <c r="J281" s="25"/>
      <c r="K281" s="11"/>
      <c r="L281" s="15"/>
    </row>
    <row r="282" spans="1:12">
      <c r="A282" s="5"/>
      <c r="B282" s="7"/>
      <c r="J282" s="25"/>
      <c r="K282" s="11"/>
      <c r="L282" s="15"/>
    </row>
    <row r="283" spans="1:12">
      <c r="A283" s="5"/>
      <c r="B283" s="7"/>
      <c r="J283" s="25"/>
      <c r="K283" s="11"/>
      <c r="L283" s="15"/>
    </row>
    <row r="284" spans="1:12">
      <c r="A284" s="5"/>
      <c r="B284" s="7"/>
      <c r="J284" s="25"/>
      <c r="K284" s="11"/>
      <c r="L284" s="15"/>
    </row>
    <row r="285" spans="1:12">
      <c r="A285" s="5"/>
      <c r="B285" s="7"/>
      <c r="J285" s="25"/>
      <c r="K285" s="11"/>
      <c r="L285" s="40"/>
    </row>
    <row r="286" spans="1:12">
      <c r="A286" s="5"/>
      <c r="B286" s="7"/>
      <c r="J286" s="25"/>
      <c r="K286" s="11"/>
      <c r="L286" s="40"/>
    </row>
    <row r="287" spans="1:12">
      <c r="A287" s="5"/>
      <c r="B287" s="7"/>
      <c r="J287" s="25"/>
      <c r="K287" s="11"/>
      <c r="L287" s="15"/>
    </row>
    <row r="288" spans="1:12">
      <c r="A288" s="5"/>
      <c r="B288" s="7"/>
      <c r="J288" s="25"/>
      <c r="K288" s="25"/>
      <c r="L288" s="25"/>
    </row>
    <row r="289" spans="1:2">
      <c r="A289" s="5"/>
      <c r="B289" s="7"/>
    </row>
    <row r="290" spans="1:2">
      <c r="A290" s="5"/>
      <c r="B290" s="7"/>
    </row>
    <row r="291" spans="1:2">
      <c r="A291" s="5"/>
      <c r="B291" s="7"/>
    </row>
    <row r="292" spans="1:2">
      <c r="A292" s="5"/>
      <c r="B292" s="7"/>
    </row>
    <row r="293" spans="1:2">
      <c r="A293" s="5"/>
      <c r="B293" s="7"/>
    </row>
    <row r="294" spans="1:2">
      <c r="A294" s="5"/>
      <c r="B294" s="7"/>
    </row>
    <row r="295" spans="1:2">
      <c r="A295" s="5"/>
      <c r="B295" s="7"/>
    </row>
    <row r="296" spans="1:2">
      <c r="A296" s="5"/>
      <c r="B296" s="7"/>
    </row>
    <row r="297" spans="1:2">
      <c r="A297" s="5"/>
      <c r="B297" s="7"/>
    </row>
    <row r="298" spans="1:2">
      <c r="A298" s="5"/>
      <c r="B298" s="7"/>
    </row>
    <row r="299" spans="1:2">
      <c r="A299" s="5"/>
      <c r="B299" s="7"/>
    </row>
    <row r="300" spans="1:2">
      <c r="A300" s="5"/>
      <c r="B300" s="7"/>
    </row>
    <row r="301" spans="1:2">
      <c r="A301" s="5"/>
      <c r="B301" s="7"/>
    </row>
    <row r="302" spans="1:2">
      <c r="A302" s="5"/>
      <c r="B302" s="7"/>
    </row>
    <row r="303" spans="1:2">
      <c r="A303" s="5"/>
      <c r="B303" s="7"/>
    </row>
    <row r="304" spans="1:2">
      <c r="A304" s="5"/>
      <c r="B304" s="7"/>
    </row>
    <row r="305" spans="1:7">
      <c r="A305" s="5"/>
      <c r="B305" s="7"/>
    </row>
    <row r="306" spans="1:7">
      <c r="A306" s="5"/>
      <c r="B306" s="7"/>
    </row>
    <row r="307" spans="1:7">
      <c r="A307" s="5"/>
      <c r="B307" s="7"/>
    </row>
    <row r="308" spans="1:7">
      <c r="A308" s="5"/>
      <c r="B308" s="7"/>
    </row>
    <row r="309" spans="1:7">
      <c r="A309" s="5"/>
      <c r="B309" s="7"/>
    </row>
    <row r="310" spans="1:7">
      <c r="A310" s="5"/>
      <c r="B310" s="7"/>
    </row>
    <row r="311" spans="1:7">
      <c r="A311" s="5"/>
      <c r="B311" s="7"/>
    </row>
    <row r="312" spans="1:7">
      <c r="A312" s="5"/>
      <c r="B312" s="7"/>
    </row>
    <row r="313" spans="1:7">
      <c r="A313" s="5"/>
      <c r="B313" s="7"/>
    </row>
    <row r="314" spans="1:7">
      <c r="A314" s="5"/>
      <c r="B314" s="7"/>
      <c r="G314" s="10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Glavir</dc:creator>
  <cp:lastModifiedBy>Glavir</cp:lastModifiedBy>
  <dcterms:created xsi:type="dcterms:W3CDTF">2011-06-29T22:27:49Z</dcterms:created>
  <dcterms:modified xsi:type="dcterms:W3CDTF">2011-08-20T13:59:08Z</dcterms:modified>
</cp:coreProperties>
</file>