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270" windowWidth="25500" windowHeight="12465"/>
  </bookViews>
  <sheets>
    <sheet name="ДТ ЛИв" sheetId="1" r:id="rId1"/>
  </sheets>
  <calcPr calcId="125725"/>
</workbook>
</file>

<file path=xl/calcChain.xml><?xml version="1.0" encoding="utf-8"?>
<calcChain xmlns="http://schemas.openxmlformats.org/spreadsheetml/2006/main">
  <c r="B5" i="1"/>
  <c r="B6"/>
  <c r="B7"/>
  <c r="B8"/>
  <c r="B4"/>
  <c r="N8"/>
  <c r="L8"/>
  <c r="J8"/>
  <c r="H8"/>
  <c r="F8"/>
  <c r="N7"/>
  <c r="L7"/>
  <c r="J7"/>
  <c r="H7"/>
  <c r="F7"/>
  <c r="N6"/>
  <c r="L6"/>
  <c r="J6"/>
  <c r="H6"/>
  <c r="F6"/>
  <c r="N5"/>
  <c r="L5"/>
  <c r="J5"/>
  <c r="H5"/>
  <c r="F5"/>
  <c r="N4"/>
  <c r="L4"/>
  <c r="J4"/>
  <c r="H4"/>
  <c r="F4"/>
  <c r="D8"/>
  <c r="D7"/>
  <c r="D6"/>
  <c r="D5"/>
  <c r="D4"/>
</calcChain>
</file>

<file path=xl/sharedStrings.xml><?xml version="1.0" encoding="utf-8"?>
<sst xmlns="http://schemas.openxmlformats.org/spreadsheetml/2006/main" count="19" uniqueCount="7">
  <si>
    <t>FS</t>
  </si>
  <si>
    <t>BI</t>
  </si>
  <si>
    <t>Place</t>
  </si>
  <si>
    <t>Points</t>
  </si>
  <si>
    <t>блок для расчёта отдельного турнира</t>
  </si>
  <si>
    <t>Таблица для сравнения нескольких типовых турниров</t>
  </si>
  <si>
    <t>В жёлтые клетки вписываете значения кол-ва игроков (FS) и байина (BI) - очки рассчитываются автоматически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</si>
</sst>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" xfId="0" applyBorder="1"/>
    <xf numFmtId="0" fontId="0" fillId="0" borderId="2" xfId="0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zoomScale="205" zoomScaleNormal="205" workbookViewId="0">
      <selection activeCell="Q9" sqref="Q9"/>
    </sheetView>
  </sheetViews>
  <sheetFormatPr defaultRowHeight="15"/>
  <cols>
    <col min="4" max="15" width="3.42578125" customWidth="1"/>
  </cols>
  <sheetData>
    <row r="1" spans="1:15">
      <c r="A1" s="9" t="s">
        <v>0</v>
      </c>
      <c r="B1" s="10" t="s">
        <v>1</v>
      </c>
    </row>
    <row r="2" spans="1:15" ht="15.75" thickBot="1">
      <c r="A2" s="11">
        <v>20</v>
      </c>
      <c r="B2" s="12">
        <v>10</v>
      </c>
      <c r="D2" t="s">
        <v>0</v>
      </c>
      <c r="E2" t="s">
        <v>1</v>
      </c>
      <c r="F2" t="s">
        <v>0</v>
      </c>
      <c r="G2" t="s">
        <v>1</v>
      </c>
      <c r="H2" t="s">
        <v>0</v>
      </c>
      <c r="I2" t="s">
        <v>1</v>
      </c>
      <c r="J2" t="s">
        <v>0</v>
      </c>
      <c r="K2" t="s">
        <v>1</v>
      </c>
      <c r="L2" t="s">
        <v>0</v>
      </c>
      <c r="M2" t="s">
        <v>1</v>
      </c>
      <c r="N2" t="s">
        <v>0</v>
      </c>
      <c r="O2" t="s">
        <v>1</v>
      </c>
    </row>
    <row r="3" spans="1:15">
      <c r="A3" s="13" t="s">
        <v>2</v>
      </c>
      <c r="B3" s="14" t="s">
        <v>3</v>
      </c>
      <c r="D3" s="1">
        <v>20</v>
      </c>
      <c r="E3" s="2">
        <v>10</v>
      </c>
      <c r="F3" s="1">
        <v>10</v>
      </c>
      <c r="G3" s="2">
        <v>10</v>
      </c>
      <c r="H3" s="1">
        <v>15</v>
      </c>
      <c r="I3" s="2">
        <v>20</v>
      </c>
      <c r="J3" s="1">
        <v>20</v>
      </c>
      <c r="K3" s="2">
        <v>20</v>
      </c>
      <c r="L3" s="1">
        <v>3</v>
      </c>
      <c r="M3" s="2">
        <v>5</v>
      </c>
      <c r="N3" s="1">
        <v>25</v>
      </c>
      <c r="O3" s="2">
        <v>3</v>
      </c>
    </row>
    <row r="4" spans="1:15">
      <c r="A4" s="13">
        <v>1</v>
      </c>
      <c r="B4" s="14">
        <f>10*SQRT((A$2+12)/(A4+1))*(1+LOG10(B$2+0.25))</f>
        <v>80.428954615670918</v>
      </c>
      <c r="D4" s="3">
        <f>10*SQRT((D$3+12)/($A4+1))*(1+LOG10(E$3+0.25))</f>
        <v>80.428954615670918</v>
      </c>
      <c r="E4" s="4"/>
      <c r="F4" s="3">
        <f t="shared" ref="F4" si="0">10*SQRT((F$3+12)/($A4+1))*(1+LOG10(G$3+0.25))</f>
        <v>66.688166185175874</v>
      </c>
      <c r="G4" s="4"/>
      <c r="H4" s="3">
        <f t="shared" ref="H4" si="1">10*SQRT((H$3+12)/($A4+1))*(1+LOG10(I$3+0.25))</f>
        <v>84.743466712257273</v>
      </c>
      <c r="I4" s="4"/>
      <c r="J4" s="3">
        <f t="shared" ref="J4" si="2">10*SQRT((J$3+12)/($A4+1))*(1+LOG10(K$3+0.25))</f>
        <v>92.257001102027502</v>
      </c>
      <c r="K4" s="4"/>
      <c r="L4" s="3">
        <f t="shared" ref="L4" si="3">10*SQRT((L$3+12)/($A4+1))*(1+LOG10(M$3+0.25))</f>
        <v>47.108502648890791</v>
      </c>
      <c r="M4" s="4"/>
      <c r="N4" s="3">
        <f t="shared" ref="N4" si="4">10*SQRT((N$3+12)/($A4+1))*(1+LOG10(O$3+0.25))</f>
        <v>65.028562184849505</v>
      </c>
      <c r="O4" s="4"/>
    </row>
    <row r="5" spans="1:15">
      <c r="A5" s="13">
        <v>2</v>
      </c>
      <c r="B5" s="14">
        <f t="shared" ref="B5:B8" si="5">10*SQRT((A$2+12)/(A5+1))*(1+LOG10(B$2+0.25))</f>
        <v>65.669966451286555</v>
      </c>
      <c r="D5" s="3">
        <f t="shared" ref="D5:N8" si="6">10*SQRT((D$3+12)/($A5+1))*(1+LOG10(E$3+0.25))</f>
        <v>65.669966451286555</v>
      </c>
      <c r="E5" s="4"/>
      <c r="F5" s="3">
        <f t="shared" si="6"/>
        <v>54.450659678536098</v>
      </c>
      <c r="G5" s="4"/>
      <c r="H5" s="3">
        <f t="shared" si="6"/>
        <v>69.192750826520623</v>
      </c>
      <c r="I5" s="4"/>
      <c r="J5" s="3">
        <f t="shared" si="6"/>
        <v>75.327525966450906</v>
      </c>
      <c r="K5" s="4"/>
      <c r="L5" s="3">
        <f t="shared" si="6"/>
        <v>38.463931345444053</v>
      </c>
      <c r="M5" s="4"/>
      <c r="N5" s="3">
        <f t="shared" si="6"/>
        <v>53.095598686575642</v>
      </c>
      <c r="O5" s="4"/>
    </row>
    <row r="6" spans="1:15">
      <c r="A6" s="13">
        <v>3</v>
      </c>
      <c r="B6" s="14">
        <f t="shared" si="5"/>
        <v>56.87185921248598</v>
      </c>
      <c r="D6" s="3">
        <f t="shared" si="6"/>
        <v>56.87185921248598</v>
      </c>
      <c r="E6" s="4"/>
      <c r="F6" s="3">
        <f t="shared" si="6"/>
        <v>47.155654534433282</v>
      </c>
      <c r="G6" s="4"/>
      <c r="H6" s="3">
        <f t="shared" si="6"/>
        <v>59.922679973493572</v>
      </c>
      <c r="I6" s="4"/>
      <c r="J6" s="3">
        <f t="shared" si="6"/>
        <v>65.235551091178436</v>
      </c>
      <c r="K6" s="4"/>
      <c r="L6" s="3">
        <f t="shared" si="6"/>
        <v>33.310741674575112</v>
      </c>
      <c r="M6" s="4"/>
      <c r="N6" s="3">
        <f t="shared" si="6"/>
        <v>45.982137291718168</v>
      </c>
      <c r="O6" s="4"/>
    </row>
    <row r="7" spans="1:15">
      <c r="A7" s="13">
        <v>4</v>
      </c>
      <c r="B7" s="14">
        <f t="shared" si="5"/>
        <v>50.867737282366527</v>
      </c>
      <c r="D7" s="3">
        <f t="shared" si="6"/>
        <v>50.867737282366527</v>
      </c>
      <c r="E7" s="4"/>
      <c r="F7" s="3">
        <f t="shared" si="6"/>
        <v>42.177299624995612</v>
      </c>
      <c r="G7" s="4"/>
      <c r="H7" s="3">
        <f t="shared" si="6"/>
        <v>53.596474325878781</v>
      </c>
      <c r="I7" s="4"/>
      <c r="J7" s="3">
        <f t="shared" si="6"/>
        <v>58.348450715814224</v>
      </c>
      <c r="K7" s="4"/>
      <c r="L7" s="3">
        <f t="shared" si="6"/>
        <v>29.79403310611405</v>
      </c>
      <c r="M7" s="4"/>
      <c r="N7" s="3">
        <f t="shared" si="6"/>
        <v>41.127673894003962</v>
      </c>
      <c r="O7" s="4"/>
    </row>
    <row r="8" spans="1:15" ht="15.75" thickBot="1">
      <c r="A8" s="15">
        <v>5</v>
      </c>
      <c r="B8" s="16">
        <f t="shared" si="5"/>
        <v>46.435678597997793</v>
      </c>
      <c r="D8" s="5">
        <f t="shared" si="6"/>
        <v>46.435678597997793</v>
      </c>
      <c r="E8" s="6"/>
      <c r="F8" s="5">
        <f t="shared" si="6"/>
        <v>38.502430698773793</v>
      </c>
      <c r="G8" s="6"/>
      <c r="H8" s="5">
        <f t="shared" si="6"/>
        <v>48.926663318383817</v>
      </c>
      <c r="I8" s="6"/>
      <c r="J8" s="5">
        <f t="shared" si="6"/>
        <v>53.264604420883174</v>
      </c>
      <c r="K8" s="6"/>
      <c r="L8" s="5">
        <f t="shared" si="6"/>
        <v>27.198106685457297</v>
      </c>
      <c r="M8" s="6"/>
      <c r="N8" s="5">
        <f t="shared" si="6"/>
        <v>37.544257882437179</v>
      </c>
      <c r="O8" s="6"/>
    </row>
    <row r="9" spans="1:15" ht="45" customHeight="1">
      <c r="A9" s="8" t="s">
        <v>4</v>
      </c>
      <c r="B9" s="8"/>
      <c r="D9" s="7" t="s">
        <v>5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1" spans="1:15" ht="68.25" customHeight="1">
      <c r="A11" s="17" t="s">
        <v>6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</row>
  </sheetData>
  <mergeCells count="33">
    <mergeCell ref="A9:B9"/>
    <mergeCell ref="D9:O9"/>
    <mergeCell ref="A11:O11"/>
    <mergeCell ref="D8:E8"/>
    <mergeCell ref="F8:G8"/>
    <mergeCell ref="H8:I8"/>
    <mergeCell ref="J8:K8"/>
    <mergeCell ref="L8:M8"/>
    <mergeCell ref="N8:O8"/>
    <mergeCell ref="D7:E7"/>
    <mergeCell ref="F7:G7"/>
    <mergeCell ref="H7:I7"/>
    <mergeCell ref="J7:K7"/>
    <mergeCell ref="L7:M7"/>
    <mergeCell ref="N7:O7"/>
    <mergeCell ref="D6:E6"/>
    <mergeCell ref="F6:G6"/>
    <mergeCell ref="H6:I6"/>
    <mergeCell ref="J6:K6"/>
    <mergeCell ref="L6:M6"/>
    <mergeCell ref="N6:O6"/>
    <mergeCell ref="D5:E5"/>
    <mergeCell ref="F5:G5"/>
    <mergeCell ref="H5:I5"/>
    <mergeCell ref="J5:K5"/>
    <mergeCell ref="L5:M5"/>
    <mergeCell ref="N5:O5"/>
    <mergeCell ref="D4:E4"/>
    <mergeCell ref="F4:G4"/>
    <mergeCell ref="H4:I4"/>
    <mergeCell ref="J4:K4"/>
    <mergeCell ref="L4:M4"/>
    <mergeCell ref="N4:O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ДТ ЛИв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Khishtaki</dc:creator>
  <cp:lastModifiedBy>Khishtaki</cp:lastModifiedBy>
  <dcterms:created xsi:type="dcterms:W3CDTF">2016-06-05T07:09:00Z</dcterms:created>
  <dcterms:modified xsi:type="dcterms:W3CDTF">2016-06-05T07:26:41Z</dcterms:modified>
</cp:coreProperties>
</file>