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240" windowWidth="22608" windowHeight="9924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C29" i="1"/>
  <c r="B29"/>
  <c r="C28"/>
  <c r="B28"/>
  <c r="C27"/>
  <c r="B27"/>
  <c r="C24"/>
  <c r="C23"/>
  <c r="C22"/>
  <c r="B24"/>
  <c r="B23"/>
  <c r="B22"/>
  <c r="C17"/>
  <c r="B17"/>
  <c r="C15"/>
  <c r="B15"/>
  <c r="C13"/>
  <c r="B13"/>
  <c r="B12"/>
  <c r="C10"/>
  <c r="B10"/>
  <c r="C9"/>
  <c r="B9"/>
  <c r="D8"/>
  <c r="D7"/>
  <c r="D5"/>
  <c r="D3"/>
  <c r="D2"/>
</calcChain>
</file>

<file path=xl/sharedStrings.xml><?xml version="1.0" encoding="utf-8"?>
<sst xmlns="http://schemas.openxmlformats.org/spreadsheetml/2006/main" count="36" uniqueCount="25">
  <si>
    <t>Игрок 1</t>
  </si>
  <si>
    <t>Игрок 2</t>
  </si>
  <si>
    <t>Стек</t>
  </si>
  <si>
    <t>Призовые</t>
  </si>
  <si>
    <t>Баунти</t>
  </si>
  <si>
    <t>1 место</t>
  </si>
  <si>
    <t>2 место</t>
  </si>
  <si>
    <t>Сумма</t>
  </si>
  <si>
    <t>Всего осталось разыграть денег</t>
  </si>
  <si>
    <t>Без гарантии за второе место</t>
  </si>
  <si>
    <t>ICM</t>
  </si>
  <si>
    <t>Такие ячейки нужно заполнить самостоятельно</t>
  </si>
  <si>
    <t>В таких ячейках справедливые выплаты</t>
  </si>
  <si>
    <t>С выплатами за 2</t>
  </si>
  <si>
    <t>Выплатить сразу</t>
  </si>
  <si>
    <t>Выплаты за места</t>
  </si>
  <si>
    <t>Если выиграет 1</t>
  </si>
  <si>
    <t>Если выиграет 2</t>
  </si>
  <si>
    <t>Для контроля вычислений</t>
  </si>
  <si>
    <t>Выплатить 1 и 2 игроку соответственно</t>
  </si>
  <si>
    <t>Остальной призовой фонд разделить как указано здесь (меньшее число -- за первое место, большее число -- за второе место)</t>
  </si>
  <si>
    <t>Если числа строкой выше и ниже совпадают, значит все сработало правильно</t>
  </si>
  <si>
    <t>Итого</t>
  </si>
  <si>
    <t>базовое</t>
  </si>
  <si>
    <t>Как это будет выглядеть в клиенте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</si>
</sst>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Alignment="1">
      <alignment horizontal="center"/>
    </xf>
    <xf numFmtId="0" fontId="0" fillId="0" borderId="1" xfId="0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E25" sqref="E25"/>
    </sheetView>
  </sheetViews>
  <sheetFormatPr defaultRowHeight="14.4"/>
  <cols>
    <col min="1" max="1" width="15.88671875" customWidth="1"/>
  </cols>
  <sheetData>
    <row r="1" spans="1:7">
      <c r="B1" t="s">
        <v>0</v>
      </c>
      <c r="C1" t="s">
        <v>1</v>
      </c>
      <c r="D1" t="s">
        <v>7</v>
      </c>
      <c r="E1" t="s">
        <v>23</v>
      </c>
    </row>
    <row r="2" spans="1:7">
      <c r="A2" t="s">
        <v>2</v>
      </c>
      <c r="B2" s="1">
        <v>55</v>
      </c>
      <c r="C2" s="1">
        <v>49</v>
      </c>
      <c r="D2">
        <f>B2+C2</f>
        <v>104</v>
      </c>
      <c r="F2" s="1"/>
      <c r="G2" t="s">
        <v>11</v>
      </c>
    </row>
    <row r="3" spans="1:7">
      <c r="A3" t="s">
        <v>4</v>
      </c>
      <c r="B3" s="1">
        <v>662</v>
      </c>
      <c r="C3" s="1">
        <v>157</v>
      </c>
      <c r="D3">
        <f>C3+B3</f>
        <v>819</v>
      </c>
      <c r="E3">
        <v>15</v>
      </c>
      <c r="F3" s="2"/>
      <c r="G3" t="s">
        <v>12</v>
      </c>
    </row>
    <row r="4" spans="1:7">
      <c r="B4" t="s">
        <v>5</v>
      </c>
      <c r="C4" t="s">
        <v>6</v>
      </c>
    </row>
    <row r="5" spans="1:7">
      <c r="A5" t="s">
        <v>3</v>
      </c>
      <c r="B5" s="1">
        <v>1063</v>
      </c>
      <c r="C5" s="1">
        <v>771</v>
      </c>
      <c r="D5">
        <f>C5+B5</f>
        <v>1834</v>
      </c>
    </row>
    <row r="7" spans="1:7">
      <c r="A7" s="4" t="s">
        <v>8</v>
      </c>
      <c r="B7" s="4"/>
      <c r="C7" s="4"/>
      <c r="D7">
        <f>D5+D3</f>
        <v>2653</v>
      </c>
    </row>
    <row r="8" spans="1:7">
      <c r="A8" s="4" t="s">
        <v>9</v>
      </c>
      <c r="B8" s="4"/>
      <c r="C8" s="4"/>
      <c r="D8">
        <f>D7-2*C5</f>
        <v>1111</v>
      </c>
    </row>
    <row r="9" spans="1:7">
      <c r="A9" t="s">
        <v>10</v>
      </c>
      <c r="B9" s="3">
        <f>B2/D2*D8</f>
        <v>587.54807692307691</v>
      </c>
      <c r="C9" s="3">
        <f>C2/D2*D8</f>
        <v>523.45192307692309</v>
      </c>
    </row>
    <row r="10" spans="1:7">
      <c r="A10" t="s">
        <v>13</v>
      </c>
      <c r="B10" s="3">
        <f>B9+C5</f>
        <v>1358.5480769230769</v>
      </c>
      <c r="C10" s="3">
        <f>C9+C5</f>
        <v>1294.4519230769231</v>
      </c>
    </row>
    <row r="11" spans="1:7">
      <c r="B11" s="3"/>
      <c r="C11" s="3"/>
    </row>
    <row r="12" spans="1:7">
      <c r="A12" t="s">
        <v>14</v>
      </c>
      <c r="B12" s="2">
        <f>B9-C9</f>
        <v>64.096153846153811</v>
      </c>
      <c r="C12" s="2">
        <v>0</v>
      </c>
      <c r="G12" t="s">
        <v>19</v>
      </c>
    </row>
    <row r="13" spans="1:7">
      <c r="A13" t="s">
        <v>15</v>
      </c>
      <c r="B13" s="2">
        <f>(D5-B12)/2-D3/2</f>
        <v>475.45192307692309</v>
      </c>
      <c r="C13" s="2">
        <f>(D5-B12)/2+D3/2</f>
        <v>1294.4519230769231</v>
      </c>
      <c r="G13" t="s">
        <v>20</v>
      </c>
    </row>
    <row r="14" spans="1:7">
      <c r="A14" s="4" t="s">
        <v>18</v>
      </c>
      <c r="B14" s="4"/>
      <c r="C14" s="4"/>
    </row>
    <row r="15" spans="1:7">
      <c r="A15" t="s">
        <v>16</v>
      </c>
      <c r="B15">
        <f>B13+B12+D3</f>
        <v>1358.5480769230769</v>
      </c>
      <c r="C15">
        <f>C13+C12</f>
        <v>1294.4519230769231</v>
      </c>
    </row>
    <row r="16" spans="1:7">
      <c r="D16" t="s">
        <v>21</v>
      </c>
    </row>
    <row r="17" spans="1:5">
      <c r="A17" t="s">
        <v>17</v>
      </c>
      <c r="B17">
        <f>C13+B12</f>
        <v>1358.5480769230769</v>
      </c>
      <c r="C17">
        <f>B13+D3</f>
        <v>1294.4519230769231</v>
      </c>
    </row>
    <row r="20" spans="1:5">
      <c r="A20" s="4" t="s">
        <v>24</v>
      </c>
      <c r="B20" s="4"/>
      <c r="C20" s="4"/>
    </row>
    <row r="21" spans="1:5">
      <c r="A21" t="s">
        <v>16</v>
      </c>
      <c r="B21" s="5" t="s">
        <v>0</v>
      </c>
      <c r="C21" s="5" t="s">
        <v>1</v>
      </c>
    </row>
    <row r="22" spans="1:5">
      <c r="A22" s="5" t="s">
        <v>3</v>
      </c>
      <c r="B22" s="5">
        <f>B12+B13</f>
        <v>539.54807692307691</v>
      </c>
      <c r="C22" s="5">
        <f>C13</f>
        <v>1294.4519230769231</v>
      </c>
    </row>
    <row r="23" spans="1:5">
      <c r="A23" s="5" t="s">
        <v>4</v>
      </c>
      <c r="B23" s="5">
        <f>B3+C3/2</f>
        <v>740.5</v>
      </c>
      <c r="C23" s="5">
        <f>C3</f>
        <v>157</v>
      </c>
    </row>
    <row r="24" spans="1:5">
      <c r="A24" t="s">
        <v>22</v>
      </c>
      <c r="B24" s="5">
        <f>B23*2-E3+B22</f>
        <v>2005.5480769230769</v>
      </c>
      <c r="C24" s="5">
        <f>C22+C23-E3</f>
        <v>1436.4519230769231</v>
      </c>
    </row>
    <row r="26" spans="1:5">
      <c r="A26" t="s">
        <v>17</v>
      </c>
      <c r="B26" s="5" t="s">
        <v>0</v>
      </c>
      <c r="C26" s="5" t="s">
        <v>1</v>
      </c>
      <c r="E26" s="6"/>
    </row>
    <row r="27" spans="1:5">
      <c r="A27" s="5" t="s">
        <v>3</v>
      </c>
      <c r="B27" s="5">
        <f>C13+B12</f>
        <v>1358.5480769230769</v>
      </c>
      <c r="C27" s="5">
        <f>B13</f>
        <v>475.45192307692309</v>
      </c>
    </row>
    <row r="28" spans="1:5">
      <c r="A28" s="5" t="s">
        <v>4</v>
      </c>
      <c r="B28" s="5">
        <f>B3</f>
        <v>662</v>
      </c>
      <c r="C28" s="5">
        <f>C3+B3/2</f>
        <v>488</v>
      </c>
    </row>
    <row r="29" spans="1:5">
      <c r="A29" t="s">
        <v>22</v>
      </c>
      <c r="B29" s="5">
        <f>B27+B28-E3</f>
        <v>2005.5480769230769</v>
      </c>
      <c r="C29" s="5">
        <f>C28*2-E3+C27</f>
        <v>1436.4519230769231</v>
      </c>
    </row>
  </sheetData>
  <mergeCells count="4">
    <mergeCell ref="A7:C7"/>
    <mergeCell ref="A8:C8"/>
    <mergeCell ref="A14:C14"/>
    <mergeCell ref="A20:C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2015-07-17T18:46:35Z</dcterms:created>
  <dcterms:modified xsi:type="dcterms:W3CDTF">2015-07-17T19:12:36Z</dcterms:modified>
</cp:coreProperties>
</file>