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26" i="1" l="1"/>
  <c r="D25" i="1"/>
  <c r="C26" i="1"/>
  <c r="C25" i="1"/>
  <c r="E22" i="1"/>
  <c r="E19" i="1"/>
  <c r="BX15" i="1"/>
  <c r="BW15" i="1"/>
  <c r="BY15" i="1" s="1"/>
  <c r="BV15" i="1"/>
  <c r="BU15" i="1"/>
  <c r="BT15" i="1"/>
  <c r="BR15" i="1"/>
  <c r="BS15" i="1" s="1"/>
  <c r="BQ15" i="1"/>
  <c r="BO15" i="1"/>
  <c r="BP15" i="1" s="1"/>
  <c r="BN15" i="1"/>
  <c r="BL15" i="1"/>
  <c r="BK15" i="1"/>
  <c r="BM15" i="1" s="1"/>
  <c r="BJ15" i="1"/>
  <c r="BI15" i="1"/>
  <c r="BH15" i="1"/>
  <c r="BF15" i="1"/>
  <c r="BG15" i="1" s="1"/>
  <c r="BE15" i="1"/>
  <c r="BC15" i="1"/>
  <c r="BD15" i="1" s="1"/>
  <c r="BB15" i="1"/>
  <c r="AZ15" i="1"/>
  <c r="AY15" i="1"/>
  <c r="BA15" i="1" s="1"/>
  <c r="AX15" i="1"/>
  <c r="AW15" i="1"/>
  <c r="AV15" i="1"/>
  <c r="AT15" i="1"/>
  <c r="AU15" i="1" s="1"/>
  <c r="AS15" i="1"/>
  <c r="AQ15" i="1"/>
  <c r="AR15" i="1" s="1"/>
  <c r="AP15" i="1"/>
  <c r="AN15" i="1"/>
  <c r="AM15" i="1"/>
  <c r="AO15" i="1" s="1"/>
  <c r="AL15" i="1"/>
  <c r="AK15" i="1"/>
  <c r="AJ15" i="1"/>
  <c r="AH15" i="1"/>
  <c r="AI15" i="1" s="1"/>
  <c r="AG15" i="1"/>
  <c r="AE15" i="1"/>
  <c r="AF15" i="1" s="1"/>
  <c r="AD15" i="1"/>
  <c r="AB15" i="1"/>
  <c r="AA15" i="1"/>
  <c r="AC15" i="1" s="1"/>
  <c r="Z15" i="1"/>
  <c r="Y15" i="1"/>
  <c r="X15" i="1"/>
  <c r="V15" i="1"/>
  <c r="W15" i="1" s="1"/>
  <c r="U15" i="1"/>
  <c r="S15" i="1"/>
  <c r="T15" i="1" s="1"/>
  <c r="R15" i="1"/>
  <c r="P15" i="1"/>
  <c r="O15" i="1"/>
  <c r="Q15" i="1" s="1"/>
  <c r="N15" i="1"/>
  <c r="M15" i="1"/>
  <c r="L15" i="1"/>
  <c r="BX14" i="1"/>
  <c r="BY14" i="1" s="1"/>
  <c r="BW14" i="1"/>
  <c r="BU14" i="1"/>
  <c r="BV14" i="1" s="1"/>
  <c r="BT14" i="1"/>
  <c r="BR14" i="1"/>
  <c r="BQ14" i="1"/>
  <c r="BS14" i="1" s="1"/>
  <c r="BP14" i="1"/>
  <c r="BO14" i="1"/>
  <c r="BN14" i="1"/>
  <c r="BL14" i="1"/>
  <c r="BM14" i="1" s="1"/>
  <c r="BK14" i="1"/>
  <c r="BI14" i="1"/>
  <c r="BJ14" i="1" s="1"/>
  <c r="BH14" i="1"/>
  <c r="BF14" i="1"/>
  <c r="BE14" i="1"/>
  <c r="BG14" i="1" s="1"/>
  <c r="BD14" i="1"/>
  <c r="BC14" i="1"/>
  <c r="BB14" i="1"/>
  <c r="AZ14" i="1"/>
  <c r="BA14" i="1" s="1"/>
  <c r="AY14" i="1"/>
  <c r="AW14" i="1"/>
  <c r="AX14" i="1" s="1"/>
  <c r="AV14" i="1"/>
  <c r="AT14" i="1"/>
  <c r="AS14" i="1"/>
  <c r="AU14" i="1" s="1"/>
  <c r="AR14" i="1"/>
  <c r="AQ14" i="1"/>
  <c r="AP14" i="1"/>
  <c r="AN14" i="1"/>
  <c r="AO14" i="1" s="1"/>
  <c r="AM14" i="1"/>
  <c r="AK14" i="1"/>
  <c r="AL14" i="1" s="1"/>
  <c r="AJ14" i="1"/>
  <c r="AH14" i="1"/>
  <c r="AG14" i="1"/>
  <c r="AI14" i="1" s="1"/>
  <c r="AF14" i="1"/>
  <c r="AE14" i="1"/>
  <c r="AD14" i="1"/>
  <c r="AB14" i="1"/>
  <c r="AC14" i="1" s="1"/>
  <c r="AA14" i="1"/>
  <c r="Y14" i="1"/>
  <c r="Z14" i="1" s="1"/>
  <c r="X14" i="1"/>
  <c r="V14" i="1"/>
  <c r="U14" i="1"/>
  <c r="W14" i="1" s="1"/>
  <c r="T14" i="1"/>
  <c r="S14" i="1"/>
  <c r="R14" i="1"/>
  <c r="P14" i="1"/>
  <c r="Q14" i="1" s="1"/>
  <c r="O14" i="1"/>
  <c r="M14" i="1"/>
  <c r="N14" i="1" s="1"/>
  <c r="L14" i="1"/>
  <c r="BX13" i="1"/>
  <c r="BW13" i="1"/>
  <c r="BY13" i="1" s="1"/>
  <c r="BV13" i="1"/>
  <c r="BU13" i="1"/>
  <c r="BT13" i="1"/>
  <c r="BR13" i="1"/>
  <c r="BS13" i="1" s="1"/>
  <c r="BQ13" i="1"/>
  <c r="BO13" i="1"/>
  <c r="BP13" i="1" s="1"/>
  <c r="BN13" i="1"/>
  <c r="BL13" i="1"/>
  <c r="BK13" i="1"/>
  <c r="BM13" i="1" s="1"/>
  <c r="BJ13" i="1"/>
  <c r="BI13" i="1"/>
  <c r="BH13" i="1"/>
  <c r="BF13" i="1"/>
  <c r="BG13" i="1" s="1"/>
  <c r="BE13" i="1"/>
  <c r="BC13" i="1"/>
  <c r="BD13" i="1" s="1"/>
  <c r="BB13" i="1"/>
  <c r="AZ13" i="1"/>
  <c r="AY13" i="1"/>
  <c r="BA13" i="1" s="1"/>
  <c r="AX13" i="1"/>
  <c r="AW13" i="1"/>
  <c r="AV13" i="1"/>
  <c r="AT13" i="1"/>
  <c r="AU13" i="1" s="1"/>
  <c r="AS13" i="1"/>
  <c r="AQ13" i="1"/>
  <c r="AR13" i="1" s="1"/>
  <c r="AP13" i="1"/>
  <c r="AN13" i="1"/>
  <c r="AM13" i="1"/>
  <c r="AO13" i="1" s="1"/>
  <c r="AL13" i="1"/>
  <c r="AK13" i="1"/>
  <c r="AJ13" i="1"/>
  <c r="AH13" i="1"/>
  <c r="AI13" i="1" s="1"/>
  <c r="AG13" i="1"/>
  <c r="AE13" i="1"/>
  <c r="AF13" i="1" s="1"/>
  <c r="AD13" i="1"/>
  <c r="AB13" i="1"/>
  <c r="AA13" i="1"/>
  <c r="AC13" i="1" s="1"/>
  <c r="Z13" i="1"/>
  <c r="Y13" i="1"/>
  <c r="X13" i="1"/>
  <c r="V13" i="1"/>
  <c r="W13" i="1" s="1"/>
  <c r="U13" i="1"/>
  <c r="S13" i="1"/>
  <c r="T13" i="1" s="1"/>
  <c r="R13" i="1"/>
  <c r="P13" i="1"/>
  <c r="O13" i="1"/>
  <c r="Q13" i="1" s="1"/>
  <c r="N13" i="1"/>
  <c r="M13" i="1"/>
  <c r="L13" i="1"/>
  <c r="BX12" i="1"/>
  <c r="BY12" i="1" s="1"/>
  <c r="BW12" i="1"/>
  <c r="BU12" i="1"/>
  <c r="BV12" i="1" s="1"/>
  <c r="BT12" i="1"/>
  <c r="BR12" i="1"/>
  <c r="BQ12" i="1"/>
  <c r="BS12" i="1" s="1"/>
  <c r="BP12" i="1"/>
  <c r="BO12" i="1"/>
  <c r="BN12" i="1"/>
  <c r="BL12" i="1"/>
  <c r="BM12" i="1" s="1"/>
  <c r="BK12" i="1"/>
  <c r="BI12" i="1"/>
  <c r="BJ12" i="1" s="1"/>
  <c r="BH12" i="1"/>
  <c r="BF12" i="1"/>
  <c r="BE12" i="1"/>
  <c r="BG12" i="1" s="1"/>
  <c r="BD12" i="1"/>
  <c r="BC12" i="1"/>
  <c r="BB12" i="1"/>
  <c r="AZ12" i="1"/>
  <c r="BA12" i="1" s="1"/>
  <c r="AY12" i="1"/>
  <c r="AW12" i="1"/>
  <c r="AX12" i="1" s="1"/>
  <c r="AV12" i="1"/>
  <c r="AT12" i="1"/>
  <c r="AS12" i="1"/>
  <c r="AU12" i="1" s="1"/>
  <c r="AR12" i="1"/>
  <c r="AQ12" i="1"/>
  <c r="AP12" i="1"/>
  <c r="AN12" i="1"/>
  <c r="AO12" i="1" s="1"/>
  <c r="AM12" i="1"/>
  <c r="AK12" i="1"/>
  <c r="AL12" i="1" s="1"/>
  <c r="AJ12" i="1"/>
  <c r="AH12" i="1"/>
  <c r="AG12" i="1"/>
  <c r="AI12" i="1" s="1"/>
  <c r="AF12" i="1"/>
  <c r="AE12" i="1"/>
  <c r="AD12" i="1"/>
  <c r="AB12" i="1"/>
  <c r="AC12" i="1" s="1"/>
  <c r="AA12" i="1"/>
  <c r="Y12" i="1"/>
  <c r="Z12" i="1" s="1"/>
  <c r="X12" i="1"/>
  <c r="V12" i="1"/>
  <c r="U12" i="1"/>
  <c r="W12" i="1" s="1"/>
  <c r="T12" i="1"/>
  <c r="S12" i="1"/>
  <c r="R12" i="1"/>
  <c r="P12" i="1"/>
  <c r="Q12" i="1" s="1"/>
  <c r="O12" i="1"/>
  <c r="M12" i="1"/>
  <c r="N12" i="1" s="1"/>
  <c r="L12" i="1"/>
  <c r="BY11" i="1"/>
  <c r="BV11" i="1"/>
  <c r="BS11" i="1"/>
  <c r="BP11" i="1"/>
  <c r="BM11" i="1"/>
  <c r="BJ11" i="1"/>
  <c r="BG11" i="1"/>
  <c r="BD11" i="1"/>
  <c r="BA11" i="1"/>
  <c r="AX11" i="1"/>
  <c r="AU11" i="1"/>
  <c r="AR11" i="1"/>
  <c r="AO11" i="1"/>
  <c r="AL11" i="1"/>
  <c r="AI11" i="1"/>
  <c r="AF11" i="1"/>
  <c r="AC11" i="1"/>
  <c r="Z11" i="1"/>
  <c r="W11" i="1"/>
  <c r="T11" i="1"/>
  <c r="Q11" i="1"/>
  <c r="N11" i="1"/>
  <c r="BY10" i="1"/>
  <c r="BV10" i="1"/>
  <c r="BS10" i="1"/>
  <c r="BP10" i="1"/>
  <c r="BM10" i="1"/>
  <c r="BJ10" i="1"/>
  <c r="BG10" i="1"/>
  <c r="BD10" i="1"/>
  <c r="BA10" i="1"/>
  <c r="AX10" i="1"/>
  <c r="AU10" i="1"/>
  <c r="AR10" i="1"/>
  <c r="AO10" i="1"/>
  <c r="AL10" i="1"/>
  <c r="AI10" i="1"/>
  <c r="AF10" i="1"/>
  <c r="AC10" i="1"/>
  <c r="Z10" i="1"/>
  <c r="W10" i="1"/>
  <c r="T10" i="1"/>
  <c r="Q10" i="1"/>
  <c r="N10" i="1"/>
  <c r="BY7" i="1"/>
  <c r="BV7" i="1"/>
  <c r="BS7" i="1"/>
  <c r="BP7" i="1"/>
  <c r="BM7" i="1"/>
  <c r="BJ7" i="1"/>
  <c r="BG7" i="1"/>
  <c r="BD7" i="1"/>
  <c r="BA7" i="1"/>
  <c r="AX7" i="1"/>
  <c r="AU7" i="1"/>
  <c r="AR7" i="1"/>
  <c r="AO7" i="1"/>
  <c r="AL7" i="1"/>
  <c r="AI7" i="1"/>
  <c r="AF7" i="1"/>
  <c r="AC7" i="1"/>
  <c r="Z7" i="1"/>
  <c r="W7" i="1"/>
  <c r="T7" i="1"/>
  <c r="Q7" i="1"/>
  <c r="N7" i="1"/>
  <c r="BY4" i="1"/>
  <c r="BV4" i="1"/>
  <c r="BS4" i="1"/>
  <c r="BP4" i="1"/>
  <c r="BM4" i="1"/>
  <c r="BJ4" i="1"/>
  <c r="BG4" i="1"/>
  <c r="BD4" i="1"/>
  <c r="BA4" i="1"/>
  <c r="AX4" i="1"/>
  <c r="AU4" i="1"/>
  <c r="AR4" i="1"/>
  <c r="AO4" i="1"/>
  <c r="AL4" i="1"/>
  <c r="AI4" i="1"/>
  <c r="AF4" i="1"/>
  <c r="AC4" i="1"/>
  <c r="Z4" i="1"/>
  <c r="W4" i="1"/>
  <c r="T4" i="1"/>
  <c r="Q4" i="1"/>
  <c r="N4" i="1"/>
  <c r="J15" i="1"/>
  <c r="K15" i="1" s="1"/>
  <c r="I15" i="1"/>
  <c r="K14" i="1"/>
  <c r="J14" i="1"/>
  <c r="I14" i="1"/>
  <c r="J13" i="1"/>
  <c r="K13" i="1" s="1"/>
  <c r="I13" i="1"/>
  <c r="J12" i="1"/>
  <c r="K12" i="1" s="1"/>
  <c r="I12" i="1"/>
  <c r="K11" i="1"/>
  <c r="K10" i="1"/>
  <c r="K7" i="1"/>
  <c r="K4" i="1"/>
  <c r="G15" i="1"/>
  <c r="F15" i="1"/>
  <c r="G14" i="1"/>
  <c r="F14" i="1"/>
  <c r="G13" i="1"/>
  <c r="F13" i="1"/>
  <c r="G12" i="1"/>
  <c r="F12" i="1"/>
  <c r="H12" i="1" s="1"/>
  <c r="H11" i="1"/>
  <c r="H10" i="1"/>
  <c r="H7" i="1"/>
  <c r="H4" i="1"/>
  <c r="E11" i="1"/>
  <c r="E10" i="1"/>
  <c r="E7" i="1"/>
  <c r="E4" i="1"/>
  <c r="D12" i="1"/>
  <c r="D19" i="1"/>
  <c r="D22" i="1"/>
  <c r="C22" i="1"/>
  <c r="C19" i="1"/>
  <c r="E25" i="1" l="1"/>
  <c r="E26" i="1"/>
  <c r="H13" i="1"/>
  <c r="H14" i="1"/>
  <c r="H15" i="1"/>
  <c r="D30" i="1"/>
  <c r="D29" i="1"/>
  <c r="D28" i="1"/>
  <c r="D27" i="1"/>
  <c r="C30" i="1"/>
  <c r="C29" i="1"/>
  <c r="C28" i="1"/>
  <c r="E28" i="1" s="1"/>
  <c r="C27" i="1"/>
  <c r="E27" i="1" s="1"/>
  <c r="D15" i="1"/>
  <c r="E15" i="1" s="1"/>
  <c r="D14" i="1"/>
  <c r="E14" i="1" s="1"/>
  <c r="D13" i="1"/>
  <c r="E13" i="1" s="1"/>
  <c r="C15" i="1"/>
  <c r="C14" i="1"/>
  <c r="C13" i="1"/>
  <c r="C12" i="1"/>
  <c r="E12" i="1" s="1"/>
  <c r="E29" i="1" l="1"/>
  <c r="E30" i="1"/>
</calcChain>
</file>

<file path=xl/sharedStrings.xml><?xml version="1.0" encoding="utf-8"?>
<sst xmlns="http://schemas.openxmlformats.org/spreadsheetml/2006/main" count="109" uniqueCount="28">
  <si>
    <t>ROI, %</t>
  </si>
  <si>
    <t>Wins $</t>
  </si>
  <si>
    <t>Plan</t>
  </si>
  <si>
    <t xml:space="preserve">Fact </t>
  </si>
  <si>
    <t>Wins EV$</t>
  </si>
  <si>
    <t>Hours</t>
  </si>
  <si>
    <t>Deviation</t>
  </si>
  <si>
    <t xml:space="preserve"> Description</t>
  </si>
  <si>
    <t>Date</t>
  </si>
  <si>
    <t>VPP's</t>
  </si>
  <si>
    <t>ROI EV, %</t>
  </si>
  <si>
    <t>Total Plan</t>
  </si>
  <si>
    <t>Total Fact</t>
  </si>
  <si>
    <t>Total Deviation</t>
  </si>
  <si>
    <t>Number of Tournaments (1)</t>
  </si>
  <si>
    <t>Buy-in + Rake (1)</t>
  </si>
  <si>
    <t>Rake (1)</t>
  </si>
  <si>
    <t>Number of Tournaments (2)</t>
  </si>
  <si>
    <t>Buy-in + Rake (2)</t>
  </si>
  <si>
    <t>Rake (2)</t>
  </si>
  <si>
    <t xml:space="preserve">Март </t>
  </si>
  <si>
    <t>Buy-in + Rake (1), $</t>
  </si>
  <si>
    <t>Rake (1), $</t>
  </si>
  <si>
    <t>Buy-in + Rake (2), $</t>
  </si>
  <si>
    <t>Rake (2), $</t>
  </si>
  <si>
    <t>Wins EV, $</t>
  </si>
  <si>
    <t>Wins, $</t>
  </si>
  <si>
    <t>Hours,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</si>
</sst>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\ mmm;@"/>
    <numFmt numFmtId="165" formatCode="[$$-409]#,##0.00"/>
    <numFmt numFmtId="168" formatCode="0.00_ ;[Red]\-0.00\ 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 indent="1"/>
    </xf>
    <xf numFmtId="0" fontId="2" fillId="0" borderId="0" xfId="0" applyFont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165" fontId="2" fillId="0" borderId="0" xfId="0" applyNumberFormat="1" applyFont="1" applyAlignment="1">
      <alignment horizontal="right" indent="1"/>
    </xf>
    <xf numFmtId="165" fontId="2" fillId="0" borderId="0" xfId="0" applyNumberFormat="1" applyFont="1"/>
    <xf numFmtId="164" fontId="2" fillId="0" borderId="4" xfId="0" applyNumberFormat="1" applyFont="1" applyBorder="1" applyAlignment="1">
      <alignment horizontal="right" indent="1"/>
    </xf>
    <xf numFmtId="164" fontId="2" fillId="0" borderId="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 indent="1"/>
    </xf>
    <xf numFmtId="0" fontId="2" fillId="3" borderId="11" xfId="0" applyFont="1" applyFill="1" applyBorder="1" applyAlignment="1">
      <alignment horizontal="left" vertical="center" wrapText="1" indent="1"/>
    </xf>
    <xf numFmtId="165" fontId="2" fillId="3" borderId="11" xfId="0" applyNumberFormat="1" applyFont="1" applyFill="1" applyBorder="1" applyAlignment="1">
      <alignment horizontal="left" vertical="center" wrapText="1" indent="1"/>
    </xf>
    <xf numFmtId="0" fontId="2" fillId="3" borderId="12" xfId="0" applyFont="1" applyFill="1" applyBorder="1" applyAlignment="1">
      <alignment horizontal="left" vertical="center" wrapText="1" inden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 indent="1"/>
    </xf>
    <xf numFmtId="0" fontId="2" fillId="3" borderId="15" xfId="0" applyFont="1" applyFill="1" applyBorder="1" applyAlignment="1">
      <alignment horizontal="left" vertical="center" wrapText="1" indent="1"/>
    </xf>
    <xf numFmtId="165" fontId="2" fillId="3" borderId="15" xfId="0" applyNumberFormat="1" applyFont="1" applyFill="1" applyBorder="1" applyAlignment="1">
      <alignment horizontal="left" vertical="center" wrapText="1" indent="1"/>
    </xf>
    <xf numFmtId="0" fontId="2" fillId="3" borderId="16" xfId="0" applyFont="1" applyFill="1" applyBorder="1" applyAlignment="1">
      <alignment horizontal="left" vertical="center" wrapText="1" indent="1"/>
    </xf>
    <xf numFmtId="168" fontId="2" fillId="0" borderId="0" xfId="0" applyNumberFormat="1" applyFont="1" applyBorder="1" applyAlignment="1">
      <alignment horizontal="right" inden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68" fontId="2" fillId="0" borderId="4" xfId="0" applyNumberFormat="1" applyFont="1" applyBorder="1" applyAlignment="1">
      <alignment horizontal="right" indent="1"/>
    </xf>
    <xf numFmtId="168" fontId="2" fillId="0" borderId="5" xfId="0" applyNumberFormat="1" applyFont="1" applyBorder="1" applyAlignment="1">
      <alignment horizontal="right" indent="1"/>
    </xf>
    <xf numFmtId="168" fontId="2" fillId="0" borderId="6" xfId="0" applyNumberFormat="1" applyFont="1" applyBorder="1" applyAlignment="1">
      <alignment horizontal="right" indent="1"/>
    </xf>
    <xf numFmtId="168" fontId="2" fillId="0" borderId="7" xfId="0" applyNumberFormat="1" applyFont="1" applyBorder="1" applyAlignment="1">
      <alignment horizontal="right" indent="1"/>
    </xf>
    <xf numFmtId="168" fontId="2" fillId="0" borderId="8" xfId="0" applyNumberFormat="1" applyFont="1" applyBorder="1" applyAlignment="1">
      <alignment horizontal="righ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W30"/>
  <sheetViews>
    <sheetView tabSelected="1" workbookViewId="0">
      <selection activeCell="D13" sqref="D13"/>
    </sheetView>
  </sheetViews>
  <sheetFormatPr defaultRowHeight="15.75" x14ac:dyDescent="0.25"/>
  <cols>
    <col min="1" max="1" width="9.140625" style="1"/>
    <col min="2" max="2" width="32.85546875" style="1" customWidth="1"/>
    <col min="3" max="5" width="11.5703125" style="1" customWidth="1"/>
    <col min="6" max="7" width="9.28515625" style="1" customWidth="1"/>
    <col min="8" max="8" width="11.140625" style="1" customWidth="1"/>
    <col min="9" max="10" width="9.28515625" style="1" customWidth="1"/>
    <col min="11" max="11" width="11.140625" style="1" customWidth="1"/>
    <col min="12" max="13" width="9.28515625" style="1" customWidth="1"/>
    <col min="14" max="14" width="11.140625" style="1" customWidth="1"/>
    <col min="15" max="16" width="9.28515625" style="1" customWidth="1"/>
    <col min="17" max="17" width="11.140625" style="1" customWidth="1"/>
    <col min="18" max="19" width="9.28515625" style="1" customWidth="1"/>
    <col min="20" max="20" width="11.140625" style="1" customWidth="1"/>
    <col min="21" max="22" width="9.28515625" style="1" customWidth="1"/>
    <col min="23" max="23" width="11.140625" style="1" customWidth="1"/>
    <col min="24" max="25" width="9.28515625" style="1" customWidth="1"/>
    <col min="26" max="26" width="11.140625" style="1" customWidth="1"/>
    <col min="27" max="28" width="9.28515625" style="1" customWidth="1"/>
    <col min="29" max="29" width="11.140625" style="1" customWidth="1"/>
    <col min="30" max="31" width="9.28515625" style="1" customWidth="1"/>
    <col min="32" max="32" width="11.140625" style="1" customWidth="1"/>
    <col min="33" max="34" width="9.28515625" style="1" customWidth="1"/>
    <col min="35" max="35" width="11.140625" style="1" customWidth="1"/>
    <col min="36" max="37" width="9.28515625" style="1" customWidth="1"/>
    <col min="38" max="38" width="11.140625" style="1" customWidth="1"/>
    <col min="39" max="40" width="9.28515625" style="1" customWidth="1"/>
    <col min="41" max="41" width="11.140625" style="1" customWidth="1"/>
    <col min="42" max="43" width="9.28515625" style="1" customWidth="1"/>
    <col min="44" max="44" width="11.140625" style="1" customWidth="1"/>
    <col min="45" max="46" width="9.28515625" style="1" customWidth="1"/>
    <col min="47" max="47" width="11.140625" style="1" customWidth="1"/>
    <col min="48" max="49" width="9.28515625" style="1" customWidth="1"/>
    <col min="50" max="50" width="11.140625" style="1" customWidth="1"/>
    <col min="51" max="52" width="9.28515625" style="1" customWidth="1"/>
    <col min="53" max="53" width="11.140625" style="1" customWidth="1"/>
    <col min="54" max="55" width="9.28515625" style="1" customWidth="1"/>
    <col min="56" max="56" width="11.140625" style="1" customWidth="1"/>
    <col min="57" max="58" width="9.28515625" style="1" customWidth="1"/>
    <col min="59" max="59" width="11.140625" style="1" customWidth="1"/>
    <col min="60" max="61" width="9.28515625" style="1" customWidth="1"/>
    <col min="62" max="62" width="11.140625" style="1" customWidth="1"/>
    <col min="63" max="64" width="9.28515625" style="1" customWidth="1"/>
    <col min="65" max="65" width="11.140625" style="1" customWidth="1"/>
    <col min="66" max="67" width="9.28515625" style="1" customWidth="1"/>
    <col min="68" max="68" width="11.140625" style="1" customWidth="1"/>
    <col min="69" max="70" width="9.28515625" style="1" customWidth="1"/>
    <col min="71" max="71" width="11.140625" style="1" customWidth="1"/>
    <col min="72" max="73" width="9.28515625" style="1" customWidth="1"/>
    <col min="74" max="74" width="11.140625" style="1" customWidth="1"/>
    <col min="75" max="76" width="9.28515625" style="1" customWidth="1"/>
    <col min="77" max="77" width="11.140625" style="1" customWidth="1"/>
    <col min="78" max="80" width="13.140625" style="1" customWidth="1"/>
    <col min="81" max="16384" width="9.140625" style="1"/>
  </cols>
  <sheetData>
    <row r="1" spans="2:127" ht="16.5" thickBot="1" x14ac:dyDescent="0.3"/>
    <row r="2" spans="2:127" s="13" customFormat="1" ht="45" customHeight="1" x14ac:dyDescent="0.25">
      <c r="B2" s="19" t="s">
        <v>7</v>
      </c>
      <c r="C2" s="25" t="s">
        <v>2</v>
      </c>
      <c r="D2" s="26" t="s">
        <v>3</v>
      </c>
      <c r="E2" s="27" t="s">
        <v>6</v>
      </c>
      <c r="F2" s="25" t="s">
        <v>2</v>
      </c>
      <c r="G2" s="26" t="s">
        <v>3</v>
      </c>
      <c r="H2" s="27" t="s">
        <v>6</v>
      </c>
      <c r="I2" s="25" t="s">
        <v>2</v>
      </c>
      <c r="J2" s="26" t="s">
        <v>3</v>
      </c>
      <c r="K2" s="27" t="s">
        <v>6</v>
      </c>
      <c r="L2" s="25" t="s">
        <v>2</v>
      </c>
      <c r="M2" s="26" t="s">
        <v>3</v>
      </c>
      <c r="N2" s="27" t="s">
        <v>6</v>
      </c>
      <c r="O2" s="25" t="s">
        <v>2</v>
      </c>
      <c r="P2" s="26" t="s">
        <v>3</v>
      </c>
      <c r="Q2" s="27" t="s">
        <v>6</v>
      </c>
      <c r="R2" s="25" t="s">
        <v>2</v>
      </c>
      <c r="S2" s="26" t="s">
        <v>3</v>
      </c>
      <c r="T2" s="27" t="s">
        <v>6</v>
      </c>
      <c r="U2" s="25" t="s">
        <v>2</v>
      </c>
      <c r="V2" s="26" t="s">
        <v>3</v>
      </c>
      <c r="W2" s="27" t="s">
        <v>6</v>
      </c>
      <c r="X2" s="25" t="s">
        <v>2</v>
      </c>
      <c r="Y2" s="26" t="s">
        <v>3</v>
      </c>
      <c r="Z2" s="27" t="s">
        <v>6</v>
      </c>
      <c r="AA2" s="25" t="s">
        <v>2</v>
      </c>
      <c r="AB2" s="26" t="s">
        <v>3</v>
      </c>
      <c r="AC2" s="27" t="s">
        <v>6</v>
      </c>
      <c r="AD2" s="25" t="s">
        <v>2</v>
      </c>
      <c r="AE2" s="26" t="s">
        <v>3</v>
      </c>
      <c r="AF2" s="27" t="s">
        <v>6</v>
      </c>
      <c r="AG2" s="25" t="s">
        <v>2</v>
      </c>
      <c r="AH2" s="26" t="s">
        <v>3</v>
      </c>
      <c r="AI2" s="27" t="s">
        <v>6</v>
      </c>
      <c r="AJ2" s="25" t="s">
        <v>2</v>
      </c>
      <c r="AK2" s="26" t="s">
        <v>3</v>
      </c>
      <c r="AL2" s="27" t="s">
        <v>6</v>
      </c>
      <c r="AM2" s="25" t="s">
        <v>2</v>
      </c>
      <c r="AN2" s="26" t="s">
        <v>3</v>
      </c>
      <c r="AO2" s="27" t="s">
        <v>6</v>
      </c>
      <c r="AP2" s="25" t="s">
        <v>2</v>
      </c>
      <c r="AQ2" s="26" t="s">
        <v>3</v>
      </c>
      <c r="AR2" s="27" t="s">
        <v>6</v>
      </c>
      <c r="AS2" s="25" t="s">
        <v>2</v>
      </c>
      <c r="AT2" s="26" t="s">
        <v>3</v>
      </c>
      <c r="AU2" s="27" t="s">
        <v>6</v>
      </c>
      <c r="AV2" s="25" t="s">
        <v>2</v>
      </c>
      <c r="AW2" s="26" t="s">
        <v>3</v>
      </c>
      <c r="AX2" s="27" t="s">
        <v>6</v>
      </c>
      <c r="AY2" s="25" t="s">
        <v>2</v>
      </c>
      <c r="AZ2" s="26" t="s">
        <v>3</v>
      </c>
      <c r="BA2" s="27" t="s">
        <v>6</v>
      </c>
      <c r="BB2" s="25" t="s">
        <v>2</v>
      </c>
      <c r="BC2" s="26" t="s">
        <v>3</v>
      </c>
      <c r="BD2" s="27" t="s">
        <v>6</v>
      </c>
      <c r="BE2" s="25" t="s">
        <v>2</v>
      </c>
      <c r="BF2" s="26" t="s">
        <v>3</v>
      </c>
      <c r="BG2" s="27" t="s">
        <v>6</v>
      </c>
      <c r="BH2" s="25" t="s">
        <v>2</v>
      </c>
      <c r="BI2" s="26" t="s">
        <v>3</v>
      </c>
      <c r="BJ2" s="27" t="s">
        <v>6</v>
      </c>
      <c r="BK2" s="25" t="s">
        <v>2</v>
      </c>
      <c r="BL2" s="26" t="s">
        <v>3</v>
      </c>
      <c r="BM2" s="27" t="s">
        <v>6</v>
      </c>
      <c r="BN2" s="25" t="s">
        <v>2</v>
      </c>
      <c r="BO2" s="26" t="s">
        <v>3</v>
      </c>
      <c r="BP2" s="27" t="s">
        <v>6</v>
      </c>
      <c r="BQ2" s="25" t="s">
        <v>2</v>
      </c>
      <c r="BR2" s="26" t="s">
        <v>3</v>
      </c>
      <c r="BS2" s="27" t="s">
        <v>6</v>
      </c>
      <c r="BT2" s="25" t="s">
        <v>2</v>
      </c>
      <c r="BU2" s="26" t="s">
        <v>3</v>
      </c>
      <c r="BV2" s="27" t="s">
        <v>6</v>
      </c>
      <c r="BW2" s="25" t="s">
        <v>2</v>
      </c>
      <c r="BX2" s="26" t="s">
        <v>3</v>
      </c>
      <c r="BY2" s="27" t="s">
        <v>6</v>
      </c>
    </row>
    <row r="3" spans="2:127" x14ac:dyDescent="0.25">
      <c r="B3" s="20" t="s">
        <v>8</v>
      </c>
      <c r="C3" s="7">
        <v>41340</v>
      </c>
      <c r="D3" s="8">
        <v>41340</v>
      </c>
      <c r="E3" s="9">
        <v>41340</v>
      </c>
      <c r="F3" s="7"/>
      <c r="G3" s="8"/>
      <c r="H3" s="9"/>
      <c r="I3" s="7"/>
      <c r="J3" s="8"/>
      <c r="K3" s="9"/>
      <c r="L3" s="7"/>
      <c r="M3" s="8"/>
      <c r="N3" s="9"/>
      <c r="O3" s="7"/>
      <c r="P3" s="8"/>
      <c r="Q3" s="9"/>
      <c r="R3" s="7"/>
      <c r="S3" s="8"/>
      <c r="T3" s="9"/>
      <c r="U3" s="7"/>
      <c r="V3" s="8"/>
      <c r="W3" s="9"/>
      <c r="X3" s="7"/>
      <c r="Y3" s="8"/>
      <c r="Z3" s="9"/>
      <c r="AA3" s="7"/>
      <c r="AB3" s="8"/>
      <c r="AC3" s="9"/>
      <c r="AD3" s="7"/>
      <c r="AE3" s="8"/>
      <c r="AF3" s="9"/>
      <c r="AG3" s="7"/>
      <c r="AH3" s="8"/>
      <c r="AI3" s="9"/>
      <c r="AJ3" s="7"/>
      <c r="AK3" s="8"/>
      <c r="AL3" s="9"/>
      <c r="AM3" s="7"/>
      <c r="AN3" s="8"/>
      <c r="AO3" s="9"/>
      <c r="AP3" s="7"/>
      <c r="AQ3" s="8"/>
      <c r="AR3" s="9"/>
      <c r="AS3" s="7"/>
      <c r="AT3" s="8"/>
      <c r="AU3" s="9"/>
      <c r="AV3" s="7"/>
      <c r="AW3" s="8"/>
      <c r="AX3" s="9"/>
      <c r="AY3" s="7"/>
      <c r="AZ3" s="8"/>
      <c r="BA3" s="9"/>
      <c r="BB3" s="7"/>
      <c r="BC3" s="8"/>
      <c r="BD3" s="9"/>
      <c r="BE3" s="7"/>
      <c r="BF3" s="8"/>
      <c r="BG3" s="9"/>
      <c r="BH3" s="7"/>
      <c r="BI3" s="8"/>
      <c r="BJ3" s="9"/>
      <c r="BK3" s="7"/>
      <c r="BL3" s="8"/>
      <c r="BM3" s="9"/>
      <c r="BN3" s="7"/>
      <c r="BO3" s="8"/>
      <c r="BP3" s="9"/>
      <c r="BQ3" s="7"/>
      <c r="BR3" s="8"/>
      <c r="BS3" s="9"/>
      <c r="BT3" s="7"/>
      <c r="BU3" s="8"/>
      <c r="BV3" s="9"/>
      <c r="BW3" s="7"/>
      <c r="BX3" s="8"/>
      <c r="BY3" s="9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3"/>
    </row>
    <row r="4" spans="2:127" x14ac:dyDescent="0.25">
      <c r="B4" s="21" t="s">
        <v>14</v>
      </c>
      <c r="C4" s="28">
        <v>32</v>
      </c>
      <c r="D4" s="24">
        <v>30</v>
      </c>
      <c r="E4" s="29">
        <f>D4-C4</f>
        <v>-2</v>
      </c>
      <c r="F4" s="28">
        <v>40</v>
      </c>
      <c r="G4" s="24"/>
      <c r="H4" s="29">
        <f>G4-F4</f>
        <v>-40</v>
      </c>
      <c r="I4" s="28">
        <v>40</v>
      </c>
      <c r="J4" s="24"/>
      <c r="K4" s="29">
        <f>J4-I4</f>
        <v>-40</v>
      </c>
      <c r="L4" s="28">
        <v>40</v>
      </c>
      <c r="M4" s="24"/>
      <c r="N4" s="29">
        <f t="shared" ref="N4" si="0">M4-L4</f>
        <v>-40</v>
      </c>
      <c r="O4" s="28">
        <v>40</v>
      </c>
      <c r="P4" s="24"/>
      <c r="Q4" s="29">
        <f t="shared" ref="Q4" si="1">P4-O4</f>
        <v>-40</v>
      </c>
      <c r="R4" s="28">
        <v>40</v>
      </c>
      <c r="S4" s="24"/>
      <c r="T4" s="29">
        <f t="shared" ref="T4" si="2">S4-R4</f>
        <v>-40</v>
      </c>
      <c r="U4" s="28">
        <v>40</v>
      </c>
      <c r="V4" s="24"/>
      <c r="W4" s="29">
        <f t="shared" ref="W4" si="3">V4-U4</f>
        <v>-40</v>
      </c>
      <c r="X4" s="28">
        <v>40</v>
      </c>
      <c r="Y4" s="24"/>
      <c r="Z4" s="29">
        <f t="shared" ref="Z4" si="4">Y4-X4</f>
        <v>-40</v>
      </c>
      <c r="AA4" s="28">
        <v>40</v>
      </c>
      <c r="AB4" s="24"/>
      <c r="AC4" s="29">
        <f t="shared" ref="AC4" si="5">AB4-AA4</f>
        <v>-40</v>
      </c>
      <c r="AD4" s="28">
        <v>40</v>
      </c>
      <c r="AE4" s="24"/>
      <c r="AF4" s="29">
        <f t="shared" ref="AF4" si="6">AE4-AD4</f>
        <v>-40</v>
      </c>
      <c r="AG4" s="28">
        <v>40</v>
      </c>
      <c r="AH4" s="24"/>
      <c r="AI4" s="29">
        <f t="shared" ref="AI4" si="7">AH4-AG4</f>
        <v>-40</v>
      </c>
      <c r="AJ4" s="28">
        <v>40</v>
      </c>
      <c r="AK4" s="24"/>
      <c r="AL4" s="29">
        <f t="shared" ref="AL4" si="8">AK4-AJ4</f>
        <v>-40</v>
      </c>
      <c r="AM4" s="28">
        <v>40</v>
      </c>
      <c r="AN4" s="24"/>
      <c r="AO4" s="29">
        <f t="shared" ref="AO4" si="9">AN4-AM4</f>
        <v>-40</v>
      </c>
      <c r="AP4" s="28">
        <v>40</v>
      </c>
      <c r="AQ4" s="24"/>
      <c r="AR4" s="29">
        <f t="shared" ref="AR4" si="10">AQ4-AP4</f>
        <v>-40</v>
      </c>
      <c r="AS4" s="28">
        <v>40</v>
      </c>
      <c r="AT4" s="24"/>
      <c r="AU4" s="29">
        <f t="shared" ref="AU4" si="11">AT4-AS4</f>
        <v>-40</v>
      </c>
      <c r="AV4" s="28">
        <v>40</v>
      </c>
      <c r="AW4" s="24"/>
      <c r="AX4" s="29">
        <f t="shared" ref="AX4" si="12">AW4-AV4</f>
        <v>-40</v>
      </c>
      <c r="AY4" s="28">
        <v>40</v>
      </c>
      <c r="AZ4" s="24"/>
      <c r="BA4" s="29">
        <f t="shared" ref="BA4" si="13">AZ4-AY4</f>
        <v>-40</v>
      </c>
      <c r="BB4" s="28">
        <v>40</v>
      </c>
      <c r="BC4" s="24"/>
      <c r="BD4" s="29">
        <f t="shared" ref="BD4" si="14">BC4-BB4</f>
        <v>-40</v>
      </c>
      <c r="BE4" s="28">
        <v>40</v>
      </c>
      <c r="BF4" s="24"/>
      <c r="BG4" s="29">
        <f t="shared" ref="BG4" si="15">BF4-BE4</f>
        <v>-40</v>
      </c>
      <c r="BH4" s="28">
        <v>40</v>
      </c>
      <c r="BI4" s="24"/>
      <c r="BJ4" s="29">
        <f t="shared" ref="BJ4" si="16">BI4-BH4</f>
        <v>-40</v>
      </c>
      <c r="BK4" s="28">
        <v>40</v>
      </c>
      <c r="BL4" s="24"/>
      <c r="BM4" s="29">
        <f t="shared" ref="BM4" si="17">BL4-BK4</f>
        <v>-40</v>
      </c>
      <c r="BN4" s="28">
        <v>40</v>
      </c>
      <c r="BO4" s="24"/>
      <c r="BP4" s="29">
        <f t="shared" ref="BP4" si="18">BO4-BN4</f>
        <v>-40</v>
      </c>
      <c r="BQ4" s="28">
        <v>40</v>
      </c>
      <c r="BR4" s="24"/>
      <c r="BS4" s="29">
        <f t="shared" ref="BS4" si="19">BR4-BQ4</f>
        <v>-40</v>
      </c>
      <c r="BT4" s="28">
        <v>40</v>
      </c>
      <c r="BU4" s="24"/>
      <c r="BV4" s="29">
        <f t="shared" ref="BV4" si="20">BU4-BT4</f>
        <v>-40</v>
      </c>
      <c r="BW4" s="28">
        <v>40</v>
      </c>
      <c r="BX4" s="24"/>
      <c r="BY4" s="29">
        <f t="shared" ref="BY4" si="21">BX4-BW4</f>
        <v>-40</v>
      </c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3"/>
      <c r="DP4" s="3"/>
      <c r="DQ4" s="3"/>
      <c r="DR4" s="3"/>
      <c r="DS4" s="3"/>
      <c r="DT4" s="3"/>
      <c r="DU4" s="3"/>
      <c r="DV4" s="3"/>
      <c r="DW4" s="3"/>
    </row>
    <row r="5" spans="2:127" s="6" customFormat="1" x14ac:dyDescent="0.25">
      <c r="B5" s="22" t="s">
        <v>21</v>
      </c>
      <c r="C5" s="28">
        <v>15</v>
      </c>
      <c r="D5" s="24">
        <v>15</v>
      </c>
      <c r="E5" s="29"/>
      <c r="F5" s="28">
        <v>15</v>
      </c>
      <c r="G5" s="24"/>
      <c r="H5" s="29"/>
      <c r="I5" s="28">
        <v>15</v>
      </c>
      <c r="J5" s="24"/>
      <c r="K5" s="29"/>
      <c r="L5" s="28">
        <v>15</v>
      </c>
      <c r="M5" s="24"/>
      <c r="N5" s="29"/>
      <c r="O5" s="28">
        <v>15</v>
      </c>
      <c r="P5" s="24"/>
      <c r="Q5" s="29"/>
      <c r="R5" s="28">
        <v>15</v>
      </c>
      <c r="S5" s="24"/>
      <c r="T5" s="29"/>
      <c r="U5" s="28">
        <v>15</v>
      </c>
      <c r="V5" s="24"/>
      <c r="W5" s="29"/>
      <c r="X5" s="28">
        <v>15</v>
      </c>
      <c r="Y5" s="24"/>
      <c r="Z5" s="29"/>
      <c r="AA5" s="28">
        <v>15</v>
      </c>
      <c r="AB5" s="24"/>
      <c r="AC5" s="29"/>
      <c r="AD5" s="28">
        <v>15</v>
      </c>
      <c r="AE5" s="24"/>
      <c r="AF5" s="29"/>
      <c r="AG5" s="28">
        <v>15</v>
      </c>
      <c r="AH5" s="24"/>
      <c r="AI5" s="29"/>
      <c r="AJ5" s="28">
        <v>15</v>
      </c>
      <c r="AK5" s="24"/>
      <c r="AL5" s="29"/>
      <c r="AM5" s="28">
        <v>15</v>
      </c>
      <c r="AN5" s="24"/>
      <c r="AO5" s="29"/>
      <c r="AP5" s="28">
        <v>15</v>
      </c>
      <c r="AQ5" s="24"/>
      <c r="AR5" s="29"/>
      <c r="AS5" s="28">
        <v>15</v>
      </c>
      <c r="AT5" s="24"/>
      <c r="AU5" s="29"/>
      <c r="AV5" s="28">
        <v>15</v>
      </c>
      <c r="AW5" s="24"/>
      <c r="AX5" s="29"/>
      <c r="AY5" s="28">
        <v>15</v>
      </c>
      <c r="AZ5" s="24"/>
      <c r="BA5" s="29"/>
      <c r="BB5" s="28">
        <v>15</v>
      </c>
      <c r="BC5" s="24"/>
      <c r="BD5" s="29"/>
      <c r="BE5" s="28">
        <v>15</v>
      </c>
      <c r="BF5" s="24"/>
      <c r="BG5" s="29"/>
      <c r="BH5" s="28">
        <v>15</v>
      </c>
      <c r="BI5" s="24"/>
      <c r="BJ5" s="29"/>
      <c r="BK5" s="28">
        <v>15</v>
      </c>
      <c r="BL5" s="24"/>
      <c r="BM5" s="29"/>
      <c r="BN5" s="28">
        <v>15</v>
      </c>
      <c r="BO5" s="24"/>
      <c r="BP5" s="29"/>
      <c r="BQ5" s="28">
        <v>15</v>
      </c>
      <c r="BR5" s="24"/>
      <c r="BS5" s="29"/>
      <c r="BT5" s="28">
        <v>15</v>
      </c>
      <c r="BU5" s="24"/>
      <c r="BV5" s="29"/>
      <c r="BW5" s="28">
        <v>15</v>
      </c>
      <c r="BX5" s="24"/>
      <c r="BY5" s="29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</row>
    <row r="6" spans="2:127" s="6" customFormat="1" x14ac:dyDescent="0.25">
      <c r="B6" s="22" t="s">
        <v>22</v>
      </c>
      <c r="C6" s="28">
        <v>0.61</v>
      </c>
      <c r="D6" s="24">
        <v>0.61</v>
      </c>
      <c r="E6" s="29"/>
      <c r="F6" s="28">
        <v>0.61</v>
      </c>
      <c r="G6" s="24"/>
      <c r="H6" s="29"/>
      <c r="I6" s="28">
        <v>0.61</v>
      </c>
      <c r="J6" s="24"/>
      <c r="K6" s="29"/>
      <c r="L6" s="28">
        <v>0.61</v>
      </c>
      <c r="M6" s="24"/>
      <c r="N6" s="29"/>
      <c r="O6" s="28">
        <v>0.61</v>
      </c>
      <c r="P6" s="24"/>
      <c r="Q6" s="29"/>
      <c r="R6" s="28">
        <v>0.61</v>
      </c>
      <c r="S6" s="24"/>
      <c r="T6" s="29"/>
      <c r="U6" s="28">
        <v>0.61</v>
      </c>
      <c r="V6" s="24"/>
      <c r="W6" s="29"/>
      <c r="X6" s="28">
        <v>0.61</v>
      </c>
      <c r="Y6" s="24"/>
      <c r="Z6" s="29"/>
      <c r="AA6" s="28">
        <v>0.61</v>
      </c>
      <c r="AB6" s="24"/>
      <c r="AC6" s="29"/>
      <c r="AD6" s="28">
        <v>0.61</v>
      </c>
      <c r="AE6" s="24"/>
      <c r="AF6" s="29"/>
      <c r="AG6" s="28">
        <v>0.61</v>
      </c>
      <c r="AH6" s="24"/>
      <c r="AI6" s="29"/>
      <c r="AJ6" s="28">
        <v>0.61</v>
      </c>
      <c r="AK6" s="24"/>
      <c r="AL6" s="29"/>
      <c r="AM6" s="28">
        <v>0.61</v>
      </c>
      <c r="AN6" s="24"/>
      <c r="AO6" s="29"/>
      <c r="AP6" s="28">
        <v>0.61</v>
      </c>
      <c r="AQ6" s="24"/>
      <c r="AR6" s="29"/>
      <c r="AS6" s="28">
        <v>0.61</v>
      </c>
      <c r="AT6" s="24"/>
      <c r="AU6" s="29"/>
      <c r="AV6" s="28">
        <v>0.61</v>
      </c>
      <c r="AW6" s="24"/>
      <c r="AX6" s="29"/>
      <c r="AY6" s="28">
        <v>0.61</v>
      </c>
      <c r="AZ6" s="24"/>
      <c r="BA6" s="29"/>
      <c r="BB6" s="28">
        <v>0.61</v>
      </c>
      <c r="BC6" s="24"/>
      <c r="BD6" s="29"/>
      <c r="BE6" s="28">
        <v>0.61</v>
      </c>
      <c r="BF6" s="24"/>
      <c r="BG6" s="29"/>
      <c r="BH6" s="28">
        <v>0.61</v>
      </c>
      <c r="BI6" s="24"/>
      <c r="BJ6" s="29"/>
      <c r="BK6" s="28">
        <v>0.61</v>
      </c>
      <c r="BL6" s="24"/>
      <c r="BM6" s="29"/>
      <c r="BN6" s="28">
        <v>0.61</v>
      </c>
      <c r="BO6" s="24"/>
      <c r="BP6" s="29"/>
      <c r="BQ6" s="28">
        <v>0.61</v>
      </c>
      <c r="BR6" s="24"/>
      <c r="BS6" s="29"/>
      <c r="BT6" s="28">
        <v>0.61</v>
      </c>
      <c r="BU6" s="24"/>
      <c r="BV6" s="29"/>
      <c r="BW6" s="28">
        <v>0.61</v>
      </c>
      <c r="BX6" s="24"/>
      <c r="BY6" s="29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</row>
    <row r="7" spans="2:127" x14ac:dyDescent="0.25">
      <c r="B7" s="21" t="s">
        <v>17</v>
      </c>
      <c r="C7" s="28">
        <v>8</v>
      </c>
      <c r="D7" s="24">
        <v>10</v>
      </c>
      <c r="E7" s="29">
        <f>D7-C7</f>
        <v>2</v>
      </c>
      <c r="F7" s="28">
        <v>10</v>
      </c>
      <c r="G7" s="24"/>
      <c r="H7" s="29">
        <f>G7-F7</f>
        <v>-10</v>
      </c>
      <c r="I7" s="28">
        <v>10</v>
      </c>
      <c r="J7" s="24"/>
      <c r="K7" s="29">
        <f>J7-I7</f>
        <v>-10</v>
      </c>
      <c r="L7" s="28">
        <v>10</v>
      </c>
      <c r="M7" s="24"/>
      <c r="N7" s="29">
        <f t="shared" ref="N7" si="22">M7-L7</f>
        <v>-10</v>
      </c>
      <c r="O7" s="28">
        <v>10</v>
      </c>
      <c r="P7" s="24"/>
      <c r="Q7" s="29">
        <f t="shared" ref="Q7" si="23">P7-O7</f>
        <v>-10</v>
      </c>
      <c r="R7" s="28">
        <v>10</v>
      </c>
      <c r="S7" s="24"/>
      <c r="T7" s="29">
        <f t="shared" ref="T7" si="24">S7-R7</f>
        <v>-10</v>
      </c>
      <c r="U7" s="28">
        <v>10</v>
      </c>
      <c r="V7" s="24"/>
      <c r="W7" s="29">
        <f t="shared" ref="W7" si="25">V7-U7</f>
        <v>-10</v>
      </c>
      <c r="X7" s="28">
        <v>10</v>
      </c>
      <c r="Y7" s="24"/>
      <c r="Z7" s="29">
        <f t="shared" ref="Z7" si="26">Y7-X7</f>
        <v>-10</v>
      </c>
      <c r="AA7" s="28">
        <v>10</v>
      </c>
      <c r="AB7" s="24"/>
      <c r="AC7" s="29">
        <f t="shared" ref="AC7" si="27">AB7-AA7</f>
        <v>-10</v>
      </c>
      <c r="AD7" s="28">
        <v>10</v>
      </c>
      <c r="AE7" s="24"/>
      <c r="AF7" s="29">
        <f t="shared" ref="AF7" si="28">AE7-AD7</f>
        <v>-10</v>
      </c>
      <c r="AG7" s="28">
        <v>10</v>
      </c>
      <c r="AH7" s="24"/>
      <c r="AI7" s="29">
        <f t="shared" ref="AI7" si="29">AH7-AG7</f>
        <v>-10</v>
      </c>
      <c r="AJ7" s="28">
        <v>10</v>
      </c>
      <c r="AK7" s="24"/>
      <c r="AL7" s="29">
        <f t="shared" ref="AL7" si="30">AK7-AJ7</f>
        <v>-10</v>
      </c>
      <c r="AM7" s="28">
        <v>10</v>
      </c>
      <c r="AN7" s="24"/>
      <c r="AO7" s="29">
        <f t="shared" ref="AO7" si="31">AN7-AM7</f>
        <v>-10</v>
      </c>
      <c r="AP7" s="28">
        <v>10</v>
      </c>
      <c r="AQ7" s="24"/>
      <c r="AR7" s="29">
        <f t="shared" ref="AR7" si="32">AQ7-AP7</f>
        <v>-10</v>
      </c>
      <c r="AS7" s="28">
        <v>10</v>
      </c>
      <c r="AT7" s="24"/>
      <c r="AU7" s="29">
        <f t="shared" ref="AU7" si="33">AT7-AS7</f>
        <v>-10</v>
      </c>
      <c r="AV7" s="28">
        <v>10</v>
      </c>
      <c r="AW7" s="24"/>
      <c r="AX7" s="29">
        <f t="shared" ref="AX7" si="34">AW7-AV7</f>
        <v>-10</v>
      </c>
      <c r="AY7" s="28">
        <v>10</v>
      </c>
      <c r="AZ7" s="24"/>
      <c r="BA7" s="29">
        <f t="shared" ref="BA7" si="35">AZ7-AY7</f>
        <v>-10</v>
      </c>
      <c r="BB7" s="28">
        <v>10</v>
      </c>
      <c r="BC7" s="24"/>
      <c r="BD7" s="29">
        <f t="shared" ref="BD7" si="36">BC7-BB7</f>
        <v>-10</v>
      </c>
      <c r="BE7" s="28">
        <v>10</v>
      </c>
      <c r="BF7" s="24"/>
      <c r="BG7" s="29">
        <f t="shared" ref="BG7" si="37">BF7-BE7</f>
        <v>-10</v>
      </c>
      <c r="BH7" s="28">
        <v>10</v>
      </c>
      <c r="BI7" s="24"/>
      <c r="BJ7" s="29">
        <f t="shared" ref="BJ7" si="38">BI7-BH7</f>
        <v>-10</v>
      </c>
      <c r="BK7" s="28">
        <v>10</v>
      </c>
      <c r="BL7" s="24"/>
      <c r="BM7" s="29">
        <f t="shared" ref="BM7" si="39">BL7-BK7</f>
        <v>-10</v>
      </c>
      <c r="BN7" s="28">
        <v>10</v>
      </c>
      <c r="BO7" s="24"/>
      <c r="BP7" s="29">
        <f t="shared" ref="BP7" si="40">BO7-BN7</f>
        <v>-10</v>
      </c>
      <c r="BQ7" s="28">
        <v>10</v>
      </c>
      <c r="BR7" s="24"/>
      <c r="BS7" s="29">
        <f t="shared" ref="BS7" si="41">BR7-BQ7</f>
        <v>-10</v>
      </c>
      <c r="BT7" s="28">
        <v>10</v>
      </c>
      <c r="BU7" s="24"/>
      <c r="BV7" s="29">
        <f t="shared" ref="BV7" si="42">BU7-BT7</f>
        <v>-10</v>
      </c>
      <c r="BW7" s="28">
        <v>10</v>
      </c>
      <c r="BX7" s="24"/>
      <c r="BY7" s="29">
        <f t="shared" ref="BY7" si="43">BX7-BW7</f>
        <v>-10</v>
      </c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"/>
      <c r="DP7" s="3"/>
      <c r="DQ7" s="3"/>
      <c r="DR7" s="3"/>
      <c r="DS7" s="3"/>
      <c r="DT7" s="3"/>
      <c r="DU7" s="3"/>
      <c r="DV7" s="3"/>
      <c r="DW7" s="3"/>
    </row>
    <row r="8" spans="2:127" s="6" customFormat="1" x14ac:dyDescent="0.25">
      <c r="B8" s="22" t="s">
        <v>23</v>
      </c>
      <c r="C8" s="28">
        <v>30</v>
      </c>
      <c r="D8" s="24">
        <v>30</v>
      </c>
      <c r="E8" s="29"/>
      <c r="F8" s="28">
        <v>30</v>
      </c>
      <c r="G8" s="24"/>
      <c r="H8" s="29"/>
      <c r="I8" s="28">
        <v>30</v>
      </c>
      <c r="J8" s="24"/>
      <c r="K8" s="29"/>
      <c r="L8" s="28">
        <v>30</v>
      </c>
      <c r="M8" s="24"/>
      <c r="N8" s="29"/>
      <c r="O8" s="28">
        <v>30</v>
      </c>
      <c r="P8" s="24"/>
      <c r="Q8" s="29"/>
      <c r="R8" s="28">
        <v>30</v>
      </c>
      <c r="S8" s="24"/>
      <c r="T8" s="29"/>
      <c r="U8" s="28">
        <v>30</v>
      </c>
      <c r="V8" s="24"/>
      <c r="W8" s="29"/>
      <c r="X8" s="28">
        <v>30</v>
      </c>
      <c r="Y8" s="24"/>
      <c r="Z8" s="29"/>
      <c r="AA8" s="28">
        <v>30</v>
      </c>
      <c r="AB8" s="24"/>
      <c r="AC8" s="29"/>
      <c r="AD8" s="28">
        <v>30</v>
      </c>
      <c r="AE8" s="24"/>
      <c r="AF8" s="29"/>
      <c r="AG8" s="28">
        <v>30</v>
      </c>
      <c r="AH8" s="24"/>
      <c r="AI8" s="29"/>
      <c r="AJ8" s="28">
        <v>30</v>
      </c>
      <c r="AK8" s="24"/>
      <c r="AL8" s="29"/>
      <c r="AM8" s="28">
        <v>30</v>
      </c>
      <c r="AN8" s="24"/>
      <c r="AO8" s="29"/>
      <c r="AP8" s="28">
        <v>30</v>
      </c>
      <c r="AQ8" s="24"/>
      <c r="AR8" s="29"/>
      <c r="AS8" s="28">
        <v>30</v>
      </c>
      <c r="AT8" s="24"/>
      <c r="AU8" s="29"/>
      <c r="AV8" s="28">
        <v>30</v>
      </c>
      <c r="AW8" s="24"/>
      <c r="AX8" s="29"/>
      <c r="AY8" s="28">
        <v>30</v>
      </c>
      <c r="AZ8" s="24"/>
      <c r="BA8" s="29"/>
      <c r="BB8" s="28">
        <v>30</v>
      </c>
      <c r="BC8" s="24"/>
      <c r="BD8" s="29"/>
      <c r="BE8" s="28">
        <v>30</v>
      </c>
      <c r="BF8" s="24"/>
      <c r="BG8" s="29"/>
      <c r="BH8" s="28">
        <v>30</v>
      </c>
      <c r="BI8" s="24"/>
      <c r="BJ8" s="29"/>
      <c r="BK8" s="28">
        <v>30</v>
      </c>
      <c r="BL8" s="24"/>
      <c r="BM8" s="29"/>
      <c r="BN8" s="28">
        <v>30</v>
      </c>
      <c r="BO8" s="24"/>
      <c r="BP8" s="29"/>
      <c r="BQ8" s="28">
        <v>30</v>
      </c>
      <c r="BR8" s="24"/>
      <c r="BS8" s="29"/>
      <c r="BT8" s="28">
        <v>30</v>
      </c>
      <c r="BU8" s="24"/>
      <c r="BV8" s="29"/>
      <c r="BW8" s="28">
        <v>30</v>
      </c>
      <c r="BX8" s="24"/>
      <c r="BY8" s="29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</row>
    <row r="9" spans="2:127" s="6" customFormat="1" x14ac:dyDescent="0.25">
      <c r="B9" s="22" t="s">
        <v>24</v>
      </c>
      <c r="C9" s="28">
        <v>1.22</v>
      </c>
      <c r="D9" s="24">
        <v>1.22</v>
      </c>
      <c r="E9" s="29"/>
      <c r="F9" s="28">
        <v>1.22</v>
      </c>
      <c r="G9" s="24"/>
      <c r="H9" s="29"/>
      <c r="I9" s="28">
        <v>1.22</v>
      </c>
      <c r="J9" s="24"/>
      <c r="K9" s="29"/>
      <c r="L9" s="28">
        <v>1.22</v>
      </c>
      <c r="M9" s="24"/>
      <c r="N9" s="29"/>
      <c r="O9" s="28">
        <v>1.22</v>
      </c>
      <c r="P9" s="24"/>
      <c r="Q9" s="29"/>
      <c r="R9" s="28">
        <v>1.22</v>
      </c>
      <c r="S9" s="24"/>
      <c r="T9" s="29"/>
      <c r="U9" s="28">
        <v>1.22</v>
      </c>
      <c r="V9" s="24"/>
      <c r="W9" s="29"/>
      <c r="X9" s="28">
        <v>1.22</v>
      </c>
      <c r="Y9" s="24"/>
      <c r="Z9" s="29"/>
      <c r="AA9" s="28">
        <v>1.22</v>
      </c>
      <c r="AB9" s="24"/>
      <c r="AC9" s="29"/>
      <c r="AD9" s="28">
        <v>1.22</v>
      </c>
      <c r="AE9" s="24"/>
      <c r="AF9" s="29"/>
      <c r="AG9" s="28">
        <v>1.22</v>
      </c>
      <c r="AH9" s="24"/>
      <c r="AI9" s="29"/>
      <c r="AJ9" s="28">
        <v>1.22</v>
      </c>
      <c r="AK9" s="24"/>
      <c r="AL9" s="29"/>
      <c r="AM9" s="28">
        <v>1.22</v>
      </c>
      <c r="AN9" s="24"/>
      <c r="AO9" s="29"/>
      <c r="AP9" s="28">
        <v>1.22</v>
      </c>
      <c r="AQ9" s="24"/>
      <c r="AR9" s="29"/>
      <c r="AS9" s="28">
        <v>1.22</v>
      </c>
      <c r="AT9" s="24"/>
      <c r="AU9" s="29"/>
      <c r="AV9" s="28">
        <v>1.22</v>
      </c>
      <c r="AW9" s="24"/>
      <c r="AX9" s="29"/>
      <c r="AY9" s="28">
        <v>1.22</v>
      </c>
      <c r="AZ9" s="24"/>
      <c r="BA9" s="29"/>
      <c r="BB9" s="28">
        <v>1.22</v>
      </c>
      <c r="BC9" s="24"/>
      <c r="BD9" s="29"/>
      <c r="BE9" s="28">
        <v>1.22</v>
      </c>
      <c r="BF9" s="24"/>
      <c r="BG9" s="29"/>
      <c r="BH9" s="28">
        <v>1.22</v>
      </c>
      <c r="BI9" s="24"/>
      <c r="BJ9" s="29"/>
      <c r="BK9" s="28">
        <v>1.22</v>
      </c>
      <c r="BL9" s="24"/>
      <c r="BM9" s="29"/>
      <c r="BN9" s="28">
        <v>1.22</v>
      </c>
      <c r="BO9" s="24"/>
      <c r="BP9" s="29"/>
      <c r="BQ9" s="28">
        <v>1.22</v>
      </c>
      <c r="BR9" s="24"/>
      <c r="BS9" s="29"/>
      <c r="BT9" s="28">
        <v>1.22</v>
      </c>
      <c r="BU9" s="24"/>
      <c r="BV9" s="29"/>
      <c r="BW9" s="28">
        <v>1.22</v>
      </c>
      <c r="BX9" s="24"/>
      <c r="BY9" s="29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</row>
    <row r="10" spans="2:127" x14ac:dyDescent="0.25">
      <c r="B10" s="21" t="s">
        <v>10</v>
      </c>
      <c r="C10" s="28">
        <v>0.1</v>
      </c>
      <c r="D10" s="24">
        <v>0.15</v>
      </c>
      <c r="E10" s="29">
        <f>D10-C10</f>
        <v>4.9999999999999989E-2</v>
      </c>
      <c r="F10" s="28">
        <v>0.1</v>
      </c>
      <c r="G10" s="24"/>
      <c r="H10" s="29">
        <f>G10-F10</f>
        <v>-0.1</v>
      </c>
      <c r="I10" s="28">
        <v>0.1</v>
      </c>
      <c r="J10" s="24"/>
      <c r="K10" s="29">
        <f>J10-I10</f>
        <v>-0.1</v>
      </c>
      <c r="L10" s="28">
        <v>0.1</v>
      </c>
      <c r="M10" s="24"/>
      <c r="N10" s="29">
        <f t="shared" ref="N10:N15" si="44">M10-L10</f>
        <v>-0.1</v>
      </c>
      <c r="O10" s="28">
        <v>0.1</v>
      </c>
      <c r="P10" s="24"/>
      <c r="Q10" s="29">
        <f t="shared" ref="Q10:Q15" si="45">P10-O10</f>
        <v>-0.1</v>
      </c>
      <c r="R10" s="28">
        <v>0.1</v>
      </c>
      <c r="S10" s="24"/>
      <c r="T10" s="29">
        <f t="shared" ref="T10:T15" si="46">S10-R10</f>
        <v>-0.1</v>
      </c>
      <c r="U10" s="28">
        <v>0.1</v>
      </c>
      <c r="V10" s="24"/>
      <c r="W10" s="29">
        <f t="shared" ref="W10:W15" si="47">V10-U10</f>
        <v>-0.1</v>
      </c>
      <c r="X10" s="28">
        <v>0.1</v>
      </c>
      <c r="Y10" s="24"/>
      <c r="Z10" s="29">
        <f t="shared" ref="Z10:Z15" si="48">Y10-X10</f>
        <v>-0.1</v>
      </c>
      <c r="AA10" s="28">
        <v>0.1</v>
      </c>
      <c r="AB10" s="24"/>
      <c r="AC10" s="29">
        <f t="shared" ref="AC10:AC15" si="49">AB10-AA10</f>
        <v>-0.1</v>
      </c>
      <c r="AD10" s="28">
        <v>0.1</v>
      </c>
      <c r="AE10" s="24"/>
      <c r="AF10" s="29">
        <f t="shared" ref="AF10:AF15" si="50">AE10-AD10</f>
        <v>-0.1</v>
      </c>
      <c r="AG10" s="28">
        <v>0.1</v>
      </c>
      <c r="AH10" s="24"/>
      <c r="AI10" s="29">
        <f t="shared" ref="AI10:AI15" si="51">AH10-AG10</f>
        <v>-0.1</v>
      </c>
      <c r="AJ10" s="28">
        <v>0.1</v>
      </c>
      <c r="AK10" s="24"/>
      <c r="AL10" s="29">
        <f t="shared" ref="AL10:AL15" si="52">AK10-AJ10</f>
        <v>-0.1</v>
      </c>
      <c r="AM10" s="28">
        <v>0.1</v>
      </c>
      <c r="AN10" s="24"/>
      <c r="AO10" s="29">
        <f t="shared" ref="AO10:AO15" si="53">AN10-AM10</f>
        <v>-0.1</v>
      </c>
      <c r="AP10" s="28">
        <v>0.1</v>
      </c>
      <c r="AQ10" s="24"/>
      <c r="AR10" s="29">
        <f t="shared" ref="AR10:AR15" si="54">AQ10-AP10</f>
        <v>-0.1</v>
      </c>
      <c r="AS10" s="28">
        <v>0.1</v>
      </c>
      <c r="AT10" s="24"/>
      <c r="AU10" s="29">
        <f t="shared" ref="AU10:AU15" si="55">AT10-AS10</f>
        <v>-0.1</v>
      </c>
      <c r="AV10" s="28">
        <v>0.1</v>
      </c>
      <c r="AW10" s="24"/>
      <c r="AX10" s="29">
        <f t="shared" ref="AX10:AX15" si="56">AW10-AV10</f>
        <v>-0.1</v>
      </c>
      <c r="AY10" s="28">
        <v>0.1</v>
      </c>
      <c r="AZ10" s="24"/>
      <c r="BA10" s="29">
        <f t="shared" ref="BA10:BA15" si="57">AZ10-AY10</f>
        <v>-0.1</v>
      </c>
      <c r="BB10" s="28">
        <v>0.1</v>
      </c>
      <c r="BC10" s="24"/>
      <c r="BD10" s="29">
        <f t="shared" ref="BD10:BD15" si="58">BC10-BB10</f>
        <v>-0.1</v>
      </c>
      <c r="BE10" s="28">
        <v>0.1</v>
      </c>
      <c r="BF10" s="24"/>
      <c r="BG10" s="29">
        <f t="shared" ref="BG10:BG15" si="59">BF10-BE10</f>
        <v>-0.1</v>
      </c>
      <c r="BH10" s="28">
        <v>0.1</v>
      </c>
      <c r="BI10" s="24"/>
      <c r="BJ10" s="29">
        <f t="shared" ref="BJ10:BJ15" si="60">BI10-BH10</f>
        <v>-0.1</v>
      </c>
      <c r="BK10" s="28">
        <v>0.1</v>
      </c>
      <c r="BL10" s="24"/>
      <c r="BM10" s="29">
        <f t="shared" ref="BM10:BM15" si="61">BL10-BK10</f>
        <v>-0.1</v>
      </c>
      <c r="BN10" s="28">
        <v>0.1</v>
      </c>
      <c r="BO10" s="24"/>
      <c r="BP10" s="29">
        <f t="shared" ref="BP10:BP15" si="62">BO10-BN10</f>
        <v>-0.1</v>
      </c>
      <c r="BQ10" s="28">
        <v>0.1</v>
      </c>
      <c r="BR10" s="24"/>
      <c r="BS10" s="29">
        <f t="shared" ref="BS10:BS15" si="63">BR10-BQ10</f>
        <v>-0.1</v>
      </c>
      <c r="BT10" s="28">
        <v>0.1</v>
      </c>
      <c r="BU10" s="24"/>
      <c r="BV10" s="29">
        <f t="shared" ref="BV10:BV15" si="64">BU10-BT10</f>
        <v>-0.1</v>
      </c>
      <c r="BW10" s="28">
        <v>0.1</v>
      </c>
      <c r="BX10" s="24"/>
      <c r="BY10" s="29">
        <f t="shared" ref="BY10:BY15" si="65">BX10-BW10</f>
        <v>-0.1</v>
      </c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</row>
    <row r="11" spans="2:127" x14ac:dyDescent="0.25">
      <c r="B11" s="21" t="s">
        <v>0</v>
      </c>
      <c r="C11" s="28">
        <v>0.1</v>
      </c>
      <c r="D11" s="24">
        <v>0.2</v>
      </c>
      <c r="E11" s="29">
        <f>D11-C11</f>
        <v>0.1</v>
      </c>
      <c r="F11" s="28">
        <v>0.1</v>
      </c>
      <c r="G11" s="24"/>
      <c r="H11" s="29">
        <f>G11-F11</f>
        <v>-0.1</v>
      </c>
      <c r="I11" s="28">
        <v>0.1</v>
      </c>
      <c r="J11" s="24"/>
      <c r="K11" s="29">
        <f>J11-I11</f>
        <v>-0.1</v>
      </c>
      <c r="L11" s="28">
        <v>0.1</v>
      </c>
      <c r="M11" s="24"/>
      <c r="N11" s="29">
        <f t="shared" si="44"/>
        <v>-0.1</v>
      </c>
      <c r="O11" s="28">
        <v>0.1</v>
      </c>
      <c r="P11" s="24"/>
      <c r="Q11" s="29">
        <f t="shared" si="45"/>
        <v>-0.1</v>
      </c>
      <c r="R11" s="28">
        <v>0.1</v>
      </c>
      <c r="S11" s="24"/>
      <c r="T11" s="29">
        <f t="shared" si="46"/>
        <v>-0.1</v>
      </c>
      <c r="U11" s="28">
        <v>0.1</v>
      </c>
      <c r="V11" s="24"/>
      <c r="W11" s="29">
        <f t="shared" si="47"/>
        <v>-0.1</v>
      </c>
      <c r="X11" s="28">
        <v>0.1</v>
      </c>
      <c r="Y11" s="24"/>
      <c r="Z11" s="29">
        <f t="shared" si="48"/>
        <v>-0.1</v>
      </c>
      <c r="AA11" s="28">
        <v>0.1</v>
      </c>
      <c r="AB11" s="24"/>
      <c r="AC11" s="29">
        <f t="shared" si="49"/>
        <v>-0.1</v>
      </c>
      <c r="AD11" s="28">
        <v>0.1</v>
      </c>
      <c r="AE11" s="24"/>
      <c r="AF11" s="29">
        <f t="shared" si="50"/>
        <v>-0.1</v>
      </c>
      <c r="AG11" s="28">
        <v>0.1</v>
      </c>
      <c r="AH11" s="24"/>
      <c r="AI11" s="29">
        <f t="shared" si="51"/>
        <v>-0.1</v>
      </c>
      <c r="AJ11" s="28">
        <v>0.1</v>
      </c>
      <c r="AK11" s="24"/>
      <c r="AL11" s="29">
        <f t="shared" si="52"/>
        <v>-0.1</v>
      </c>
      <c r="AM11" s="28">
        <v>0.1</v>
      </c>
      <c r="AN11" s="24"/>
      <c r="AO11" s="29">
        <f t="shared" si="53"/>
        <v>-0.1</v>
      </c>
      <c r="AP11" s="28">
        <v>0.1</v>
      </c>
      <c r="AQ11" s="24"/>
      <c r="AR11" s="29">
        <f t="shared" si="54"/>
        <v>-0.1</v>
      </c>
      <c r="AS11" s="28">
        <v>0.1</v>
      </c>
      <c r="AT11" s="24"/>
      <c r="AU11" s="29">
        <f t="shared" si="55"/>
        <v>-0.1</v>
      </c>
      <c r="AV11" s="28">
        <v>0.1</v>
      </c>
      <c r="AW11" s="24"/>
      <c r="AX11" s="29">
        <f t="shared" si="56"/>
        <v>-0.1</v>
      </c>
      <c r="AY11" s="28">
        <v>0.1</v>
      </c>
      <c r="AZ11" s="24"/>
      <c r="BA11" s="29">
        <f t="shared" si="57"/>
        <v>-0.1</v>
      </c>
      <c r="BB11" s="28">
        <v>0.1</v>
      </c>
      <c r="BC11" s="24"/>
      <c r="BD11" s="29">
        <f t="shared" si="58"/>
        <v>-0.1</v>
      </c>
      <c r="BE11" s="28">
        <v>0.1</v>
      </c>
      <c r="BF11" s="24"/>
      <c r="BG11" s="29">
        <f t="shared" si="59"/>
        <v>-0.1</v>
      </c>
      <c r="BH11" s="28">
        <v>0.1</v>
      </c>
      <c r="BI11" s="24"/>
      <c r="BJ11" s="29">
        <f t="shared" si="60"/>
        <v>-0.1</v>
      </c>
      <c r="BK11" s="28">
        <v>0.1</v>
      </c>
      <c r="BL11" s="24"/>
      <c r="BM11" s="29">
        <f t="shared" si="61"/>
        <v>-0.1</v>
      </c>
      <c r="BN11" s="28">
        <v>0.1</v>
      </c>
      <c r="BO11" s="24"/>
      <c r="BP11" s="29">
        <f t="shared" si="62"/>
        <v>-0.1</v>
      </c>
      <c r="BQ11" s="28">
        <v>0.1</v>
      </c>
      <c r="BR11" s="24"/>
      <c r="BS11" s="29">
        <f t="shared" si="63"/>
        <v>-0.1</v>
      </c>
      <c r="BT11" s="28">
        <v>0.1</v>
      </c>
      <c r="BU11" s="24"/>
      <c r="BV11" s="29">
        <f t="shared" si="64"/>
        <v>-0.1</v>
      </c>
      <c r="BW11" s="28">
        <v>0.1</v>
      </c>
      <c r="BX11" s="24"/>
      <c r="BY11" s="29">
        <f t="shared" si="65"/>
        <v>-0.1</v>
      </c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</row>
    <row r="12" spans="2:127" s="6" customFormat="1" x14ac:dyDescent="0.25">
      <c r="B12" s="22" t="s">
        <v>25</v>
      </c>
      <c r="C12" s="28">
        <f>((C4*C5)+(C7*C8))*C10</f>
        <v>72</v>
      </c>
      <c r="D12" s="24">
        <f>((D4*D5)+(D7*D8))*D10</f>
        <v>112.5</v>
      </c>
      <c r="E12" s="29">
        <f t="shared" ref="E12:E15" si="66">D12-C12</f>
        <v>40.5</v>
      </c>
      <c r="F12" s="28">
        <f>((F4*F5)+(F7*F8))*F10</f>
        <v>90</v>
      </c>
      <c r="G12" s="24">
        <f>((G4*G5)+(G7*G8))*G10</f>
        <v>0</v>
      </c>
      <c r="H12" s="29">
        <f t="shared" ref="H12:H15" si="67">G12-F12</f>
        <v>-90</v>
      </c>
      <c r="I12" s="28">
        <f>((I4*I5)+(I7*I8))*I10</f>
        <v>90</v>
      </c>
      <c r="J12" s="24">
        <f>((J4*J5)+(J7*J8))*J10</f>
        <v>0</v>
      </c>
      <c r="K12" s="29">
        <f t="shared" ref="K12:K15" si="68">J12-I12</f>
        <v>-90</v>
      </c>
      <c r="L12" s="28">
        <f t="shared" ref="L12:AQ12" si="69">((L4*L5)+(L7*L8))*L10</f>
        <v>90</v>
      </c>
      <c r="M12" s="24">
        <f t="shared" si="69"/>
        <v>0</v>
      </c>
      <c r="N12" s="29">
        <f t="shared" si="44"/>
        <v>-90</v>
      </c>
      <c r="O12" s="28">
        <f t="shared" ref="O12:AT12" si="70">((O4*O5)+(O7*O8))*O10</f>
        <v>90</v>
      </c>
      <c r="P12" s="24">
        <f t="shared" si="70"/>
        <v>0</v>
      </c>
      <c r="Q12" s="29">
        <f t="shared" si="45"/>
        <v>-90</v>
      </c>
      <c r="R12" s="28">
        <f t="shared" ref="R12:AW12" si="71">((R4*R5)+(R7*R8))*R10</f>
        <v>90</v>
      </c>
      <c r="S12" s="24">
        <f t="shared" si="71"/>
        <v>0</v>
      </c>
      <c r="T12" s="29">
        <f t="shared" si="46"/>
        <v>-90</v>
      </c>
      <c r="U12" s="28">
        <f t="shared" ref="U12:AZ12" si="72">((U4*U5)+(U7*U8))*U10</f>
        <v>90</v>
      </c>
      <c r="V12" s="24">
        <f t="shared" si="72"/>
        <v>0</v>
      </c>
      <c r="W12" s="29">
        <f t="shared" si="47"/>
        <v>-90</v>
      </c>
      <c r="X12" s="28">
        <f t="shared" ref="X12:BC12" si="73">((X4*X5)+(X7*X8))*X10</f>
        <v>90</v>
      </c>
      <c r="Y12" s="24">
        <f t="shared" si="73"/>
        <v>0</v>
      </c>
      <c r="Z12" s="29">
        <f t="shared" si="48"/>
        <v>-90</v>
      </c>
      <c r="AA12" s="28">
        <f t="shared" ref="AA12:BF12" si="74">((AA4*AA5)+(AA7*AA8))*AA10</f>
        <v>90</v>
      </c>
      <c r="AB12" s="24">
        <f t="shared" si="74"/>
        <v>0</v>
      </c>
      <c r="AC12" s="29">
        <f t="shared" si="49"/>
        <v>-90</v>
      </c>
      <c r="AD12" s="28">
        <f t="shared" ref="AD12:BY12" si="75">((AD4*AD5)+(AD7*AD8))*AD10</f>
        <v>90</v>
      </c>
      <c r="AE12" s="24">
        <f t="shared" si="75"/>
        <v>0</v>
      </c>
      <c r="AF12" s="29">
        <f t="shared" si="50"/>
        <v>-90</v>
      </c>
      <c r="AG12" s="28">
        <f t="shared" ref="AG12:BY12" si="76">((AG4*AG5)+(AG7*AG8))*AG10</f>
        <v>90</v>
      </c>
      <c r="AH12" s="24">
        <f t="shared" si="76"/>
        <v>0</v>
      </c>
      <c r="AI12" s="29">
        <f t="shared" si="51"/>
        <v>-90</v>
      </c>
      <c r="AJ12" s="28">
        <f t="shared" ref="AJ12:BY12" si="77">((AJ4*AJ5)+(AJ7*AJ8))*AJ10</f>
        <v>90</v>
      </c>
      <c r="AK12" s="24">
        <f t="shared" si="77"/>
        <v>0</v>
      </c>
      <c r="AL12" s="29">
        <f t="shared" si="52"/>
        <v>-90</v>
      </c>
      <c r="AM12" s="28">
        <f t="shared" ref="AM12:BY12" si="78">((AM4*AM5)+(AM7*AM8))*AM10</f>
        <v>90</v>
      </c>
      <c r="AN12" s="24">
        <f t="shared" si="78"/>
        <v>0</v>
      </c>
      <c r="AO12" s="29">
        <f t="shared" si="53"/>
        <v>-90</v>
      </c>
      <c r="AP12" s="28">
        <f t="shared" ref="AP12:BY12" si="79">((AP4*AP5)+(AP7*AP8))*AP10</f>
        <v>90</v>
      </c>
      <c r="AQ12" s="24">
        <f t="shared" si="79"/>
        <v>0</v>
      </c>
      <c r="AR12" s="29">
        <f t="shared" si="54"/>
        <v>-90</v>
      </c>
      <c r="AS12" s="28">
        <f t="shared" ref="AS12:BY12" si="80">((AS4*AS5)+(AS7*AS8))*AS10</f>
        <v>90</v>
      </c>
      <c r="AT12" s="24">
        <f t="shared" si="80"/>
        <v>0</v>
      </c>
      <c r="AU12" s="29">
        <f t="shared" si="55"/>
        <v>-90</v>
      </c>
      <c r="AV12" s="28">
        <f t="shared" ref="AV12:BY12" si="81">((AV4*AV5)+(AV7*AV8))*AV10</f>
        <v>90</v>
      </c>
      <c r="AW12" s="24">
        <f t="shared" si="81"/>
        <v>0</v>
      </c>
      <c r="AX12" s="29">
        <f t="shared" si="56"/>
        <v>-90</v>
      </c>
      <c r="AY12" s="28">
        <f t="shared" ref="AY12:BY12" si="82">((AY4*AY5)+(AY7*AY8))*AY10</f>
        <v>90</v>
      </c>
      <c r="AZ12" s="24">
        <f t="shared" si="82"/>
        <v>0</v>
      </c>
      <c r="BA12" s="29">
        <f t="shared" si="57"/>
        <v>-90</v>
      </c>
      <c r="BB12" s="28">
        <f t="shared" ref="BB12:BY12" si="83">((BB4*BB5)+(BB7*BB8))*BB10</f>
        <v>90</v>
      </c>
      <c r="BC12" s="24">
        <f t="shared" si="83"/>
        <v>0</v>
      </c>
      <c r="BD12" s="29">
        <f t="shared" si="58"/>
        <v>-90</v>
      </c>
      <c r="BE12" s="28">
        <f t="shared" ref="BE12:BY12" si="84">((BE4*BE5)+(BE7*BE8))*BE10</f>
        <v>90</v>
      </c>
      <c r="BF12" s="24">
        <f t="shared" si="84"/>
        <v>0</v>
      </c>
      <c r="BG12" s="29">
        <f t="shared" si="59"/>
        <v>-90</v>
      </c>
      <c r="BH12" s="28">
        <f t="shared" ref="BH12:BY12" si="85">((BH4*BH5)+(BH7*BH8))*BH10</f>
        <v>90</v>
      </c>
      <c r="BI12" s="24">
        <f t="shared" si="85"/>
        <v>0</v>
      </c>
      <c r="BJ12" s="29">
        <f t="shared" si="60"/>
        <v>-90</v>
      </c>
      <c r="BK12" s="28">
        <f t="shared" ref="BK12:BY12" si="86">((BK4*BK5)+(BK7*BK8))*BK10</f>
        <v>90</v>
      </c>
      <c r="BL12" s="24">
        <f t="shared" si="86"/>
        <v>0</v>
      </c>
      <c r="BM12" s="29">
        <f t="shared" si="61"/>
        <v>-90</v>
      </c>
      <c r="BN12" s="28">
        <f t="shared" ref="BN12:BY12" si="87">((BN4*BN5)+(BN7*BN8))*BN10</f>
        <v>90</v>
      </c>
      <c r="BO12" s="24">
        <f t="shared" si="87"/>
        <v>0</v>
      </c>
      <c r="BP12" s="29">
        <f t="shared" si="62"/>
        <v>-90</v>
      </c>
      <c r="BQ12" s="28">
        <f t="shared" ref="BQ12:BY12" si="88">((BQ4*BQ5)+(BQ7*BQ8))*BQ10</f>
        <v>90</v>
      </c>
      <c r="BR12" s="24">
        <f t="shared" si="88"/>
        <v>0</v>
      </c>
      <c r="BS12" s="29">
        <f t="shared" si="63"/>
        <v>-90</v>
      </c>
      <c r="BT12" s="28">
        <f t="shared" ref="BT12:BY12" si="89">((BT4*BT5)+(BT7*BT8))*BT10</f>
        <v>90</v>
      </c>
      <c r="BU12" s="24">
        <f t="shared" si="89"/>
        <v>0</v>
      </c>
      <c r="BV12" s="29">
        <f t="shared" si="64"/>
        <v>-90</v>
      </c>
      <c r="BW12" s="28">
        <f t="shared" ref="BW12:BY12" si="90">((BW4*BW5)+(BW7*BW8))*BW10</f>
        <v>90</v>
      </c>
      <c r="BX12" s="24">
        <f t="shared" si="90"/>
        <v>0</v>
      </c>
      <c r="BY12" s="29">
        <f t="shared" si="65"/>
        <v>-90</v>
      </c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</row>
    <row r="13" spans="2:127" s="6" customFormat="1" x14ac:dyDescent="0.25">
      <c r="B13" s="22" t="s">
        <v>26</v>
      </c>
      <c r="C13" s="28">
        <f>((C4*C5)+(C7*C8))*C11</f>
        <v>72</v>
      </c>
      <c r="D13" s="24">
        <f>((D4*D5)+(D7*D8))*D11</f>
        <v>150</v>
      </c>
      <c r="E13" s="29">
        <f t="shared" si="66"/>
        <v>78</v>
      </c>
      <c r="F13" s="28">
        <f>((F4*F5)+(F7*F8))*F11</f>
        <v>90</v>
      </c>
      <c r="G13" s="24">
        <f>((G4*G5)+(G7*G8))*G11</f>
        <v>0</v>
      </c>
      <c r="H13" s="29">
        <f t="shared" si="67"/>
        <v>-90</v>
      </c>
      <c r="I13" s="28">
        <f>((I4*I5)+(I7*I8))*I11</f>
        <v>90</v>
      </c>
      <c r="J13" s="24">
        <f>((J4*J5)+(J7*J8))*J11</f>
        <v>0</v>
      </c>
      <c r="K13" s="29">
        <f t="shared" si="68"/>
        <v>-90</v>
      </c>
      <c r="L13" s="28">
        <f t="shared" ref="L13:AQ13" si="91">((L4*L5)+(L7*L8))*L11</f>
        <v>90</v>
      </c>
      <c r="M13" s="24">
        <f t="shared" si="91"/>
        <v>0</v>
      </c>
      <c r="N13" s="29">
        <f t="shared" si="44"/>
        <v>-90</v>
      </c>
      <c r="O13" s="28">
        <f t="shared" ref="O13:AT13" si="92">((O4*O5)+(O7*O8))*O11</f>
        <v>90</v>
      </c>
      <c r="P13" s="24">
        <f t="shared" si="92"/>
        <v>0</v>
      </c>
      <c r="Q13" s="29">
        <f t="shared" si="45"/>
        <v>-90</v>
      </c>
      <c r="R13" s="28">
        <f t="shared" ref="R13:AW13" si="93">((R4*R5)+(R7*R8))*R11</f>
        <v>90</v>
      </c>
      <c r="S13" s="24">
        <f t="shared" si="93"/>
        <v>0</v>
      </c>
      <c r="T13" s="29">
        <f t="shared" si="46"/>
        <v>-90</v>
      </c>
      <c r="U13" s="28">
        <f t="shared" ref="U13:AZ13" si="94">((U4*U5)+(U7*U8))*U11</f>
        <v>90</v>
      </c>
      <c r="V13" s="24">
        <f t="shared" si="94"/>
        <v>0</v>
      </c>
      <c r="W13" s="29">
        <f t="shared" si="47"/>
        <v>-90</v>
      </c>
      <c r="X13" s="28">
        <f t="shared" ref="X13:BC13" si="95">((X4*X5)+(X7*X8))*X11</f>
        <v>90</v>
      </c>
      <c r="Y13" s="24">
        <f t="shared" si="95"/>
        <v>0</v>
      </c>
      <c r="Z13" s="29">
        <f t="shared" si="48"/>
        <v>-90</v>
      </c>
      <c r="AA13" s="28">
        <f t="shared" ref="AA13:BF13" si="96">((AA4*AA5)+(AA7*AA8))*AA11</f>
        <v>90</v>
      </c>
      <c r="AB13" s="24">
        <f t="shared" si="96"/>
        <v>0</v>
      </c>
      <c r="AC13" s="29">
        <f t="shared" si="49"/>
        <v>-90</v>
      </c>
      <c r="AD13" s="28">
        <f t="shared" ref="AD13:BY13" si="97">((AD4*AD5)+(AD7*AD8))*AD11</f>
        <v>90</v>
      </c>
      <c r="AE13" s="24">
        <f t="shared" si="97"/>
        <v>0</v>
      </c>
      <c r="AF13" s="29">
        <f t="shared" si="50"/>
        <v>-90</v>
      </c>
      <c r="AG13" s="28">
        <f t="shared" ref="AG13:BY13" si="98">((AG4*AG5)+(AG7*AG8))*AG11</f>
        <v>90</v>
      </c>
      <c r="AH13" s="24">
        <f t="shared" si="98"/>
        <v>0</v>
      </c>
      <c r="AI13" s="29">
        <f t="shared" si="51"/>
        <v>-90</v>
      </c>
      <c r="AJ13" s="28">
        <f t="shared" ref="AJ13:BY13" si="99">((AJ4*AJ5)+(AJ7*AJ8))*AJ11</f>
        <v>90</v>
      </c>
      <c r="AK13" s="24">
        <f t="shared" si="99"/>
        <v>0</v>
      </c>
      <c r="AL13" s="29">
        <f t="shared" si="52"/>
        <v>-90</v>
      </c>
      <c r="AM13" s="28">
        <f t="shared" ref="AM13:BY13" si="100">((AM4*AM5)+(AM7*AM8))*AM11</f>
        <v>90</v>
      </c>
      <c r="AN13" s="24">
        <f t="shared" si="100"/>
        <v>0</v>
      </c>
      <c r="AO13" s="29">
        <f t="shared" si="53"/>
        <v>-90</v>
      </c>
      <c r="AP13" s="28">
        <f t="shared" ref="AP13:BY13" si="101">((AP4*AP5)+(AP7*AP8))*AP11</f>
        <v>90</v>
      </c>
      <c r="AQ13" s="24">
        <f t="shared" si="101"/>
        <v>0</v>
      </c>
      <c r="AR13" s="29">
        <f t="shared" si="54"/>
        <v>-90</v>
      </c>
      <c r="AS13" s="28">
        <f t="shared" ref="AS13:BY13" si="102">((AS4*AS5)+(AS7*AS8))*AS11</f>
        <v>90</v>
      </c>
      <c r="AT13" s="24">
        <f t="shared" si="102"/>
        <v>0</v>
      </c>
      <c r="AU13" s="29">
        <f t="shared" si="55"/>
        <v>-90</v>
      </c>
      <c r="AV13" s="28">
        <f t="shared" ref="AV13:BY13" si="103">((AV4*AV5)+(AV7*AV8))*AV11</f>
        <v>90</v>
      </c>
      <c r="AW13" s="24">
        <f t="shared" si="103"/>
        <v>0</v>
      </c>
      <c r="AX13" s="29">
        <f t="shared" si="56"/>
        <v>-90</v>
      </c>
      <c r="AY13" s="28">
        <f t="shared" ref="AY13:BY13" si="104">((AY4*AY5)+(AY7*AY8))*AY11</f>
        <v>90</v>
      </c>
      <c r="AZ13" s="24">
        <f t="shared" si="104"/>
        <v>0</v>
      </c>
      <c r="BA13" s="29">
        <f t="shared" si="57"/>
        <v>-90</v>
      </c>
      <c r="BB13" s="28">
        <f t="shared" ref="BB13:BY13" si="105">((BB4*BB5)+(BB7*BB8))*BB11</f>
        <v>90</v>
      </c>
      <c r="BC13" s="24">
        <f t="shared" si="105"/>
        <v>0</v>
      </c>
      <c r="BD13" s="29">
        <f t="shared" si="58"/>
        <v>-90</v>
      </c>
      <c r="BE13" s="28">
        <f t="shared" ref="BE13:BY13" si="106">((BE4*BE5)+(BE7*BE8))*BE11</f>
        <v>90</v>
      </c>
      <c r="BF13" s="24">
        <f t="shared" si="106"/>
        <v>0</v>
      </c>
      <c r="BG13" s="29">
        <f t="shared" si="59"/>
        <v>-90</v>
      </c>
      <c r="BH13" s="28">
        <f t="shared" ref="BH13:BY13" si="107">((BH4*BH5)+(BH7*BH8))*BH11</f>
        <v>90</v>
      </c>
      <c r="BI13" s="24">
        <f t="shared" si="107"/>
        <v>0</v>
      </c>
      <c r="BJ13" s="29">
        <f t="shared" si="60"/>
        <v>-90</v>
      </c>
      <c r="BK13" s="28">
        <f t="shared" ref="BK13:BY13" si="108">((BK4*BK5)+(BK7*BK8))*BK11</f>
        <v>90</v>
      </c>
      <c r="BL13" s="24">
        <f t="shared" si="108"/>
        <v>0</v>
      </c>
      <c r="BM13" s="29">
        <f t="shared" si="61"/>
        <v>-90</v>
      </c>
      <c r="BN13" s="28">
        <f t="shared" ref="BN13:BY13" si="109">((BN4*BN5)+(BN7*BN8))*BN11</f>
        <v>90</v>
      </c>
      <c r="BO13" s="24">
        <f t="shared" si="109"/>
        <v>0</v>
      </c>
      <c r="BP13" s="29">
        <f t="shared" si="62"/>
        <v>-90</v>
      </c>
      <c r="BQ13" s="28">
        <f t="shared" ref="BQ13:BY13" si="110">((BQ4*BQ5)+(BQ7*BQ8))*BQ11</f>
        <v>90</v>
      </c>
      <c r="BR13" s="24">
        <f t="shared" si="110"/>
        <v>0</v>
      </c>
      <c r="BS13" s="29">
        <f t="shared" si="63"/>
        <v>-90</v>
      </c>
      <c r="BT13" s="28">
        <f t="shared" ref="BT13:BY13" si="111">((BT4*BT5)+(BT7*BT8))*BT11</f>
        <v>90</v>
      </c>
      <c r="BU13" s="24">
        <f t="shared" si="111"/>
        <v>0</v>
      </c>
      <c r="BV13" s="29">
        <f t="shared" si="64"/>
        <v>-90</v>
      </c>
      <c r="BW13" s="28">
        <f t="shared" ref="BW13:BY13" si="112">((BW4*BW5)+(BW7*BW8))*BW11</f>
        <v>90</v>
      </c>
      <c r="BX13" s="24">
        <f t="shared" si="112"/>
        <v>0</v>
      </c>
      <c r="BY13" s="29">
        <f t="shared" si="65"/>
        <v>-90</v>
      </c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</row>
    <row r="14" spans="2:127" x14ac:dyDescent="0.25">
      <c r="B14" s="21" t="s">
        <v>27</v>
      </c>
      <c r="C14" s="28">
        <f>(C4+C7)/10</f>
        <v>4</v>
      </c>
      <c r="D14" s="24">
        <f>(D4+D7)/10</f>
        <v>4</v>
      </c>
      <c r="E14" s="29">
        <f t="shared" si="66"/>
        <v>0</v>
      </c>
      <c r="F14" s="28">
        <f>(F4+F7)/10</f>
        <v>5</v>
      </c>
      <c r="G14" s="24">
        <f>(G4+G7)/10</f>
        <v>0</v>
      </c>
      <c r="H14" s="29">
        <f t="shared" si="67"/>
        <v>-5</v>
      </c>
      <c r="I14" s="28">
        <f>(I4+I7)/10</f>
        <v>5</v>
      </c>
      <c r="J14" s="24">
        <f>(J4+J7)/10</f>
        <v>0</v>
      </c>
      <c r="K14" s="29">
        <f t="shared" si="68"/>
        <v>-5</v>
      </c>
      <c r="L14" s="28">
        <f t="shared" ref="L14:AQ14" si="113">(L4+L7)/10</f>
        <v>5</v>
      </c>
      <c r="M14" s="24">
        <f t="shared" si="113"/>
        <v>0</v>
      </c>
      <c r="N14" s="29">
        <f t="shared" si="44"/>
        <v>-5</v>
      </c>
      <c r="O14" s="28">
        <f t="shared" ref="O14:AT14" si="114">(O4+O7)/10</f>
        <v>5</v>
      </c>
      <c r="P14" s="24">
        <f t="shared" si="114"/>
        <v>0</v>
      </c>
      <c r="Q14" s="29">
        <f t="shared" si="45"/>
        <v>-5</v>
      </c>
      <c r="R14" s="28">
        <f t="shared" ref="R14:AW14" si="115">(R4+R7)/10</f>
        <v>5</v>
      </c>
      <c r="S14" s="24">
        <f t="shared" si="115"/>
        <v>0</v>
      </c>
      <c r="T14" s="29">
        <f t="shared" si="46"/>
        <v>-5</v>
      </c>
      <c r="U14" s="28">
        <f t="shared" ref="U14:AZ14" si="116">(U4+U7)/10</f>
        <v>5</v>
      </c>
      <c r="V14" s="24">
        <f t="shared" si="116"/>
        <v>0</v>
      </c>
      <c r="W14" s="29">
        <f t="shared" si="47"/>
        <v>-5</v>
      </c>
      <c r="X14" s="28">
        <f t="shared" ref="X14:BC14" si="117">(X4+X7)/10</f>
        <v>5</v>
      </c>
      <c r="Y14" s="24">
        <f t="shared" si="117"/>
        <v>0</v>
      </c>
      <c r="Z14" s="29">
        <f t="shared" si="48"/>
        <v>-5</v>
      </c>
      <c r="AA14" s="28">
        <f t="shared" ref="AA14:BF14" si="118">(AA4+AA7)/10</f>
        <v>5</v>
      </c>
      <c r="AB14" s="24">
        <f t="shared" si="118"/>
        <v>0</v>
      </c>
      <c r="AC14" s="29">
        <f t="shared" si="49"/>
        <v>-5</v>
      </c>
      <c r="AD14" s="28">
        <f t="shared" ref="AD14:BY14" si="119">(AD4+AD7)/10</f>
        <v>5</v>
      </c>
      <c r="AE14" s="24">
        <f t="shared" si="119"/>
        <v>0</v>
      </c>
      <c r="AF14" s="29">
        <f t="shared" si="50"/>
        <v>-5</v>
      </c>
      <c r="AG14" s="28">
        <f t="shared" ref="AG14:BY14" si="120">(AG4+AG7)/10</f>
        <v>5</v>
      </c>
      <c r="AH14" s="24">
        <f t="shared" si="120"/>
        <v>0</v>
      </c>
      <c r="AI14" s="29">
        <f t="shared" si="51"/>
        <v>-5</v>
      </c>
      <c r="AJ14" s="28">
        <f t="shared" ref="AJ14:BY14" si="121">(AJ4+AJ7)/10</f>
        <v>5</v>
      </c>
      <c r="AK14" s="24">
        <f t="shared" si="121"/>
        <v>0</v>
      </c>
      <c r="AL14" s="29">
        <f t="shared" si="52"/>
        <v>-5</v>
      </c>
      <c r="AM14" s="28">
        <f t="shared" ref="AM14:BY14" si="122">(AM4+AM7)/10</f>
        <v>5</v>
      </c>
      <c r="AN14" s="24">
        <f t="shared" si="122"/>
        <v>0</v>
      </c>
      <c r="AO14" s="29">
        <f t="shared" si="53"/>
        <v>-5</v>
      </c>
      <c r="AP14" s="28">
        <f t="shared" ref="AP14:BY14" si="123">(AP4+AP7)/10</f>
        <v>5</v>
      </c>
      <c r="AQ14" s="24">
        <f t="shared" si="123"/>
        <v>0</v>
      </c>
      <c r="AR14" s="29">
        <f t="shared" si="54"/>
        <v>-5</v>
      </c>
      <c r="AS14" s="28">
        <f t="shared" ref="AS14:BY14" si="124">(AS4+AS7)/10</f>
        <v>5</v>
      </c>
      <c r="AT14" s="24">
        <f t="shared" si="124"/>
        <v>0</v>
      </c>
      <c r="AU14" s="29">
        <f t="shared" si="55"/>
        <v>-5</v>
      </c>
      <c r="AV14" s="28">
        <f t="shared" ref="AV14:BY14" si="125">(AV4+AV7)/10</f>
        <v>5</v>
      </c>
      <c r="AW14" s="24">
        <f t="shared" si="125"/>
        <v>0</v>
      </c>
      <c r="AX14" s="29">
        <f t="shared" si="56"/>
        <v>-5</v>
      </c>
      <c r="AY14" s="28">
        <f t="shared" ref="AY14:BY14" si="126">(AY4+AY7)/10</f>
        <v>5</v>
      </c>
      <c r="AZ14" s="24">
        <f t="shared" si="126"/>
        <v>0</v>
      </c>
      <c r="BA14" s="29">
        <f t="shared" si="57"/>
        <v>-5</v>
      </c>
      <c r="BB14" s="28">
        <f t="shared" ref="BB14:BY14" si="127">(BB4+BB7)/10</f>
        <v>5</v>
      </c>
      <c r="BC14" s="24">
        <f t="shared" si="127"/>
        <v>0</v>
      </c>
      <c r="BD14" s="29">
        <f t="shared" si="58"/>
        <v>-5</v>
      </c>
      <c r="BE14" s="28">
        <f t="shared" ref="BE14:BY14" si="128">(BE4+BE7)/10</f>
        <v>5</v>
      </c>
      <c r="BF14" s="24">
        <f t="shared" si="128"/>
        <v>0</v>
      </c>
      <c r="BG14" s="29">
        <f t="shared" si="59"/>
        <v>-5</v>
      </c>
      <c r="BH14" s="28">
        <f t="shared" ref="BH14:BY14" si="129">(BH4+BH7)/10</f>
        <v>5</v>
      </c>
      <c r="BI14" s="24">
        <f t="shared" si="129"/>
        <v>0</v>
      </c>
      <c r="BJ14" s="29">
        <f t="shared" si="60"/>
        <v>-5</v>
      </c>
      <c r="BK14" s="28">
        <f t="shared" ref="BK14:BY14" si="130">(BK4+BK7)/10</f>
        <v>5</v>
      </c>
      <c r="BL14" s="24">
        <f t="shared" si="130"/>
        <v>0</v>
      </c>
      <c r="BM14" s="29">
        <f t="shared" si="61"/>
        <v>-5</v>
      </c>
      <c r="BN14" s="28">
        <f t="shared" ref="BN14:BY14" si="131">(BN4+BN7)/10</f>
        <v>5</v>
      </c>
      <c r="BO14" s="24">
        <f t="shared" si="131"/>
        <v>0</v>
      </c>
      <c r="BP14" s="29">
        <f t="shared" si="62"/>
        <v>-5</v>
      </c>
      <c r="BQ14" s="28">
        <f t="shared" ref="BQ14:BY14" si="132">(BQ4+BQ7)/10</f>
        <v>5</v>
      </c>
      <c r="BR14" s="24">
        <f t="shared" si="132"/>
        <v>0</v>
      </c>
      <c r="BS14" s="29">
        <f t="shared" si="63"/>
        <v>-5</v>
      </c>
      <c r="BT14" s="28">
        <f t="shared" ref="BT14:BY14" si="133">(BT4+BT7)/10</f>
        <v>5</v>
      </c>
      <c r="BU14" s="24">
        <f t="shared" si="133"/>
        <v>0</v>
      </c>
      <c r="BV14" s="29">
        <f t="shared" si="64"/>
        <v>-5</v>
      </c>
      <c r="BW14" s="28">
        <f t="shared" ref="BW14:BY14" si="134">(BW4+BW7)/10</f>
        <v>5</v>
      </c>
      <c r="BX14" s="24">
        <f t="shared" si="134"/>
        <v>0</v>
      </c>
      <c r="BY14" s="29">
        <f t="shared" si="65"/>
        <v>-5</v>
      </c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</row>
    <row r="15" spans="2:127" ht="16.5" thickBot="1" x14ac:dyDescent="0.3">
      <c r="B15" s="23" t="s">
        <v>9</v>
      </c>
      <c r="C15" s="30">
        <f>((C4*C6)+C9*C7)*5.5</f>
        <v>161.04000000000002</v>
      </c>
      <c r="D15" s="31">
        <f>((D4*D6)+D9*D7)*5.5</f>
        <v>167.75</v>
      </c>
      <c r="E15" s="32">
        <f t="shared" si="66"/>
        <v>6.7099999999999795</v>
      </c>
      <c r="F15" s="30">
        <f>((F4*F6)+F9*F7)*5.5</f>
        <v>201.29999999999995</v>
      </c>
      <c r="G15" s="31">
        <f>((G4*G6)+G9*G7)*5.5</f>
        <v>0</v>
      </c>
      <c r="H15" s="32">
        <f t="shared" si="67"/>
        <v>-201.29999999999995</v>
      </c>
      <c r="I15" s="30">
        <f>((I4*I6)+I9*I7)*5.5</f>
        <v>201.29999999999995</v>
      </c>
      <c r="J15" s="31">
        <f>((J4*J6)+J9*J7)*5.5</f>
        <v>0</v>
      </c>
      <c r="K15" s="32">
        <f t="shared" si="68"/>
        <v>-201.29999999999995</v>
      </c>
      <c r="L15" s="30">
        <f t="shared" ref="L15:AQ15" si="135">((L4*L6)+L9*L7)*5.5</f>
        <v>201.29999999999995</v>
      </c>
      <c r="M15" s="31">
        <f t="shared" si="135"/>
        <v>0</v>
      </c>
      <c r="N15" s="32">
        <f t="shared" si="44"/>
        <v>-201.29999999999995</v>
      </c>
      <c r="O15" s="30">
        <f t="shared" ref="O15:AT15" si="136">((O4*O6)+O9*O7)*5.5</f>
        <v>201.29999999999995</v>
      </c>
      <c r="P15" s="31">
        <f t="shared" si="136"/>
        <v>0</v>
      </c>
      <c r="Q15" s="32">
        <f t="shared" si="45"/>
        <v>-201.29999999999995</v>
      </c>
      <c r="R15" s="30">
        <f t="shared" ref="R15:AW15" si="137">((R4*R6)+R9*R7)*5.5</f>
        <v>201.29999999999995</v>
      </c>
      <c r="S15" s="31">
        <f t="shared" si="137"/>
        <v>0</v>
      </c>
      <c r="T15" s="32">
        <f t="shared" si="46"/>
        <v>-201.29999999999995</v>
      </c>
      <c r="U15" s="30">
        <f t="shared" ref="U15:AZ15" si="138">((U4*U6)+U9*U7)*5.5</f>
        <v>201.29999999999995</v>
      </c>
      <c r="V15" s="31">
        <f t="shared" si="138"/>
        <v>0</v>
      </c>
      <c r="W15" s="32">
        <f t="shared" si="47"/>
        <v>-201.29999999999995</v>
      </c>
      <c r="X15" s="30">
        <f t="shared" ref="X15:BC15" si="139">((X4*X6)+X9*X7)*5.5</f>
        <v>201.29999999999995</v>
      </c>
      <c r="Y15" s="31">
        <f t="shared" si="139"/>
        <v>0</v>
      </c>
      <c r="Z15" s="32">
        <f t="shared" si="48"/>
        <v>-201.29999999999995</v>
      </c>
      <c r="AA15" s="30">
        <f t="shared" ref="AA15:BF15" si="140">((AA4*AA6)+AA9*AA7)*5.5</f>
        <v>201.29999999999995</v>
      </c>
      <c r="AB15" s="31">
        <f t="shared" si="140"/>
        <v>0</v>
      </c>
      <c r="AC15" s="32">
        <f t="shared" si="49"/>
        <v>-201.29999999999995</v>
      </c>
      <c r="AD15" s="30">
        <f t="shared" ref="AD15:BY15" si="141">((AD4*AD6)+AD9*AD7)*5.5</f>
        <v>201.29999999999995</v>
      </c>
      <c r="AE15" s="31">
        <f t="shared" si="141"/>
        <v>0</v>
      </c>
      <c r="AF15" s="32">
        <f t="shared" si="50"/>
        <v>-201.29999999999995</v>
      </c>
      <c r="AG15" s="30">
        <f t="shared" ref="AG15:BY15" si="142">((AG4*AG6)+AG9*AG7)*5.5</f>
        <v>201.29999999999995</v>
      </c>
      <c r="AH15" s="31">
        <f t="shared" si="142"/>
        <v>0</v>
      </c>
      <c r="AI15" s="32">
        <f t="shared" si="51"/>
        <v>-201.29999999999995</v>
      </c>
      <c r="AJ15" s="30">
        <f t="shared" ref="AJ15:BY15" si="143">((AJ4*AJ6)+AJ9*AJ7)*5.5</f>
        <v>201.29999999999995</v>
      </c>
      <c r="AK15" s="31">
        <f t="shared" si="143"/>
        <v>0</v>
      </c>
      <c r="AL15" s="32">
        <f t="shared" si="52"/>
        <v>-201.29999999999995</v>
      </c>
      <c r="AM15" s="30">
        <f t="shared" ref="AM15:BY15" si="144">((AM4*AM6)+AM9*AM7)*5.5</f>
        <v>201.29999999999995</v>
      </c>
      <c r="AN15" s="31">
        <f t="shared" si="144"/>
        <v>0</v>
      </c>
      <c r="AO15" s="32">
        <f t="shared" si="53"/>
        <v>-201.29999999999995</v>
      </c>
      <c r="AP15" s="30">
        <f t="shared" ref="AP15:BY15" si="145">((AP4*AP6)+AP9*AP7)*5.5</f>
        <v>201.29999999999995</v>
      </c>
      <c r="AQ15" s="31">
        <f t="shared" si="145"/>
        <v>0</v>
      </c>
      <c r="AR15" s="32">
        <f t="shared" si="54"/>
        <v>-201.29999999999995</v>
      </c>
      <c r="AS15" s="30">
        <f t="shared" ref="AS15:BY15" si="146">((AS4*AS6)+AS9*AS7)*5.5</f>
        <v>201.29999999999995</v>
      </c>
      <c r="AT15" s="31">
        <f t="shared" si="146"/>
        <v>0</v>
      </c>
      <c r="AU15" s="32">
        <f t="shared" si="55"/>
        <v>-201.29999999999995</v>
      </c>
      <c r="AV15" s="30">
        <f t="shared" ref="AV15:BY15" si="147">((AV4*AV6)+AV9*AV7)*5.5</f>
        <v>201.29999999999995</v>
      </c>
      <c r="AW15" s="31">
        <f t="shared" si="147"/>
        <v>0</v>
      </c>
      <c r="AX15" s="32">
        <f t="shared" si="56"/>
        <v>-201.29999999999995</v>
      </c>
      <c r="AY15" s="30">
        <f t="shared" ref="AY15:BY15" si="148">((AY4*AY6)+AY9*AY7)*5.5</f>
        <v>201.29999999999995</v>
      </c>
      <c r="AZ15" s="31">
        <f t="shared" si="148"/>
        <v>0</v>
      </c>
      <c r="BA15" s="32">
        <f t="shared" si="57"/>
        <v>-201.29999999999995</v>
      </c>
      <c r="BB15" s="30">
        <f t="shared" ref="BB15:BY15" si="149">((BB4*BB6)+BB9*BB7)*5.5</f>
        <v>201.29999999999995</v>
      </c>
      <c r="BC15" s="31">
        <f t="shared" si="149"/>
        <v>0</v>
      </c>
      <c r="BD15" s="32">
        <f t="shared" si="58"/>
        <v>-201.29999999999995</v>
      </c>
      <c r="BE15" s="30">
        <f t="shared" ref="BE15:BY15" si="150">((BE4*BE6)+BE9*BE7)*5.5</f>
        <v>201.29999999999995</v>
      </c>
      <c r="BF15" s="31">
        <f t="shared" si="150"/>
        <v>0</v>
      </c>
      <c r="BG15" s="32">
        <f t="shared" si="59"/>
        <v>-201.29999999999995</v>
      </c>
      <c r="BH15" s="30">
        <f t="shared" ref="BH15:BY15" si="151">((BH4*BH6)+BH9*BH7)*5.5</f>
        <v>201.29999999999995</v>
      </c>
      <c r="BI15" s="31">
        <f t="shared" si="151"/>
        <v>0</v>
      </c>
      <c r="BJ15" s="32">
        <f t="shared" si="60"/>
        <v>-201.29999999999995</v>
      </c>
      <c r="BK15" s="30">
        <f t="shared" ref="BK15:BY15" si="152">((BK4*BK6)+BK9*BK7)*5.5</f>
        <v>201.29999999999995</v>
      </c>
      <c r="BL15" s="31">
        <f t="shared" si="152"/>
        <v>0</v>
      </c>
      <c r="BM15" s="32">
        <f t="shared" si="61"/>
        <v>-201.29999999999995</v>
      </c>
      <c r="BN15" s="30">
        <f t="shared" ref="BN15:BY15" si="153">((BN4*BN6)+BN9*BN7)*5.5</f>
        <v>201.29999999999995</v>
      </c>
      <c r="BO15" s="31">
        <f t="shared" si="153"/>
        <v>0</v>
      </c>
      <c r="BP15" s="32">
        <f t="shared" si="62"/>
        <v>-201.29999999999995</v>
      </c>
      <c r="BQ15" s="30">
        <f t="shared" ref="BQ15:BY15" si="154">((BQ4*BQ6)+BQ9*BQ7)*5.5</f>
        <v>201.29999999999995</v>
      </c>
      <c r="BR15" s="31">
        <f t="shared" si="154"/>
        <v>0</v>
      </c>
      <c r="BS15" s="32">
        <f t="shared" si="63"/>
        <v>-201.29999999999995</v>
      </c>
      <c r="BT15" s="30">
        <f t="shared" ref="BT15:BY15" si="155">((BT4*BT6)+BT9*BT7)*5.5</f>
        <v>201.29999999999995</v>
      </c>
      <c r="BU15" s="31">
        <f t="shared" si="155"/>
        <v>0</v>
      </c>
      <c r="BV15" s="32">
        <f t="shared" si="64"/>
        <v>-201.29999999999995</v>
      </c>
      <c r="BW15" s="30">
        <f t="shared" ref="BW15:BY15" si="156">((BW4*BW6)+BW9*BW7)*5.5</f>
        <v>201.29999999999995</v>
      </c>
      <c r="BX15" s="31">
        <f t="shared" si="156"/>
        <v>0</v>
      </c>
      <c r="BY15" s="32">
        <f t="shared" si="65"/>
        <v>-201.29999999999995</v>
      </c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</row>
    <row r="16" spans="2:127" ht="16.5" thickBot="1" x14ac:dyDescent="0.3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</row>
    <row r="17" spans="2:5" ht="31.5" x14ac:dyDescent="0.25">
      <c r="B17" s="14" t="s">
        <v>7</v>
      </c>
      <c r="C17" s="10" t="s">
        <v>11</v>
      </c>
      <c r="D17" s="11" t="s">
        <v>12</v>
      </c>
      <c r="E17" s="12" t="s">
        <v>13</v>
      </c>
    </row>
    <row r="18" spans="2:5" x14ac:dyDescent="0.25">
      <c r="B18" s="15" t="s">
        <v>8</v>
      </c>
      <c r="C18" s="7" t="s">
        <v>20</v>
      </c>
      <c r="D18" s="8" t="s">
        <v>20</v>
      </c>
      <c r="E18" s="9" t="s">
        <v>20</v>
      </c>
    </row>
    <row r="19" spans="2:5" x14ac:dyDescent="0.25">
      <c r="B19" s="16" t="s">
        <v>14</v>
      </c>
      <c r="C19" s="28">
        <f>BW4+BT4+BQ4+BN4+BK4+BH4+BE4+BB4+AY4+AV4+AS4+AP4+AM4+AJ4+AG4+AD4+AA4+X4+U4+O4+L4+F4+I4+C4</f>
        <v>952</v>
      </c>
      <c r="D19" s="24">
        <f>BX4+BU4+BR4+BO4+BL4+BI4+BF4+BC4+AZ4+AW4+AT4+AQ4+AN4+AK4+AH4+AE4+AB4+Y4+V4+P4+M4+G4+J4+D4</f>
        <v>30</v>
      </c>
      <c r="E19" s="29">
        <f>D19-C19</f>
        <v>-922</v>
      </c>
    </row>
    <row r="20" spans="2:5" x14ac:dyDescent="0.25">
      <c r="B20" s="17" t="s">
        <v>15</v>
      </c>
      <c r="C20" s="28">
        <v>15</v>
      </c>
      <c r="D20" s="24">
        <v>15</v>
      </c>
      <c r="E20" s="29"/>
    </row>
    <row r="21" spans="2:5" x14ac:dyDescent="0.25">
      <c r="B21" s="17" t="s">
        <v>16</v>
      </c>
      <c r="C21" s="28">
        <v>0.61</v>
      </c>
      <c r="D21" s="24">
        <v>0.61</v>
      </c>
      <c r="E21" s="29"/>
    </row>
    <row r="22" spans="2:5" x14ac:dyDescent="0.25">
      <c r="B22" s="16" t="s">
        <v>17</v>
      </c>
      <c r="C22" s="28">
        <f>BW7+BT7+BQ7+BN7+BK7+BH7+BE7+BB7+AY7+AV7+AS7+AP7+AM7+AJ7+AG7+AD7+AA7+X7+U7+O7+L7+F7+I7+C7</f>
        <v>238</v>
      </c>
      <c r="D22" s="24">
        <f>BX7+BU7+BR7+BO7+BL7+BI7+BF7+BC7+AZ7+AW7+AT7+AQ7+AN7+AK7+AH7+AE7+AB7+Y7+V7+P7+M7+G7+J7+D7</f>
        <v>10</v>
      </c>
      <c r="E22" s="29">
        <f>D22-C22</f>
        <v>-228</v>
      </c>
    </row>
    <row r="23" spans="2:5" x14ac:dyDescent="0.25">
      <c r="B23" s="17" t="s">
        <v>18</v>
      </c>
      <c r="C23" s="28">
        <v>30</v>
      </c>
      <c r="D23" s="24">
        <v>30</v>
      </c>
      <c r="E23" s="29"/>
    </row>
    <row r="24" spans="2:5" x14ac:dyDescent="0.25">
      <c r="B24" s="17" t="s">
        <v>19</v>
      </c>
      <c r="C24" s="28">
        <v>1.22</v>
      </c>
      <c r="D24" s="24">
        <v>1.22</v>
      </c>
      <c r="E24" s="29"/>
    </row>
    <row r="25" spans="2:5" x14ac:dyDescent="0.25">
      <c r="B25" s="16" t="s">
        <v>10</v>
      </c>
      <c r="C25" s="28">
        <f>AVERAGE(C10,F10,I10,L10,O10,R10,U10,X10,AA10,AD10,AG10,AJ10,AM10,AP10,AQ22,AS10,AV10,AY10,BB10,BE10,BH10,BK10,BN10,BQ10,BT10,BW10)</f>
        <v>0.10000000000000003</v>
      </c>
      <c r="D25" s="24">
        <f>AVERAGE(D10,G10,J10,M10,P10,S10,V10,Y10,AB10,AE10,AH10,AK10,AN10,AQ10,AR22,AT10,AW10,AZ10,BC10,BF10,BI10,BL10,BO10,BR10,BU10,BX10)</f>
        <v>0.15</v>
      </c>
      <c r="E25" s="29">
        <f>D25-C25</f>
        <v>4.9999999999999961E-2</v>
      </c>
    </row>
    <row r="26" spans="2:5" x14ac:dyDescent="0.25">
      <c r="B26" s="16" t="s">
        <v>0</v>
      </c>
      <c r="C26" s="28">
        <f>AVERAGE(C11,F11,I11,L11,O11,R11,U11,X11,AA11,AD11,AG11,AJ11,AM11,AP11,AQ23,AS11,AV11,AY11,BB11,BE11,BH11,BK11,BN11,BQ11,BT11,BW11)</f>
        <v>0.10000000000000003</v>
      </c>
      <c r="D26" s="24">
        <f>AVERAGE(D11,G11,J11,M11,P11,S11,V11,Y11,AB11,AE11,AH11,AK11,AN11,AQ11,AR23,AT11,AW11,AZ11,BC11,BF11,BI11,BL11,BO11,BR11,BU11,BX11)</f>
        <v>0.2</v>
      </c>
      <c r="E26" s="29">
        <f>D26-C26</f>
        <v>9.9999999999999978E-2</v>
      </c>
    </row>
    <row r="27" spans="2:5" x14ac:dyDescent="0.25">
      <c r="B27" s="17" t="s">
        <v>4</v>
      </c>
      <c r="C27" s="28">
        <f>((C19*C20)+(C22*C23))*C25</f>
        <v>2142.0000000000009</v>
      </c>
      <c r="D27" s="24">
        <f>((D19*D20)+(D22*D23))*D25</f>
        <v>112.5</v>
      </c>
      <c r="E27" s="29">
        <f>D27-C27</f>
        <v>-2029.5000000000009</v>
      </c>
    </row>
    <row r="28" spans="2:5" x14ac:dyDescent="0.25">
      <c r="B28" s="17" t="s">
        <v>1</v>
      </c>
      <c r="C28" s="28">
        <f>((C19*C20)+(C22*C23))*C26</f>
        <v>2142.0000000000009</v>
      </c>
      <c r="D28" s="24">
        <f>((D19*D20)+(D22*D23))*D26</f>
        <v>150</v>
      </c>
      <c r="E28" s="29">
        <f>D28-C28</f>
        <v>-1992.0000000000009</v>
      </c>
    </row>
    <row r="29" spans="2:5" x14ac:dyDescent="0.25">
      <c r="B29" s="16" t="s">
        <v>5</v>
      </c>
      <c r="C29" s="28">
        <f>(C19+C22)/10</f>
        <v>119</v>
      </c>
      <c r="D29" s="24">
        <f>(D19+D22)/10</f>
        <v>4</v>
      </c>
      <c r="E29" s="29">
        <f>D29-C29</f>
        <v>-115</v>
      </c>
    </row>
    <row r="30" spans="2:5" ht="16.5" thickBot="1" x14ac:dyDescent="0.3">
      <c r="B30" s="18" t="s">
        <v>9</v>
      </c>
      <c r="C30" s="30">
        <f>((C19*C21)+C24*C22)*5.5</f>
        <v>4790.9400000000005</v>
      </c>
      <c r="D30" s="31">
        <f>((D19*D21)+D24*D22)*5.5</f>
        <v>167.75</v>
      </c>
      <c r="E30" s="32">
        <f>D30-C30</f>
        <v>-4623.1900000000005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Smolko</dc:creator>
  <cp:lastModifiedBy>Smolko</cp:lastModifiedBy>
  <dcterms:created xsi:type="dcterms:W3CDTF">2013-03-07T14:51:43Z</dcterms:created>
  <dcterms:modified xsi:type="dcterms:W3CDTF">2013-03-07T16:54:57Z</dcterms:modified>
</cp:coreProperties>
</file>