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55"/>
  </bookViews>
  <sheets>
    <sheet name="расписание (2)" sheetId="5" r:id="rId1"/>
  </sheets>
  <definedNames>
    <definedName name="_xlnm.Print_Area" localSheetId="0">'расписание (2)'!$A$1:$M$92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5" l="1"/>
</calcChain>
</file>

<file path=xl/sharedStrings.xml><?xml version="1.0" encoding="utf-8"?>
<sst xmlns="http://schemas.openxmlformats.org/spreadsheetml/2006/main" count="548" uniqueCount="219">
  <si>
    <t>день</t>
  </si>
  <si>
    <t>время</t>
  </si>
  <si>
    <t xml:space="preserve">событие </t>
  </si>
  <si>
    <t xml:space="preserve">стек </t>
  </si>
  <si>
    <t>уровни         (мин)</t>
  </si>
  <si>
    <t>50000/50000</t>
  </si>
  <si>
    <t>35000/35000</t>
  </si>
  <si>
    <t>* Турнирный директор оставляет за собой право добавлять, вносить любые изменения в расписание и структуры турниров.</t>
  </si>
  <si>
    <t>дата</t>
  </si>
  <si>
    <t>Более подробная информация +7 981 461 90 90</t>
  </si>
  <si>
    <t>гарантия                                             (руб)</t>
  </si>
  <si>
    <t>поздняя регистрация</t>
  </si>
  <si>
    <t>* Турнирный директор принимает окончательное решение по всем правилам и спорным ситуациям.</t>
  </si>
  <si>
    <t>Пт</t>
  </si>
  <si>
    <t>25000/25000</t>
  </si>
  <si>
    <t>40000/40000</t>
  </si>
  <si>
    <t>Сб</t>
  </si>
  <si>
    <t>Вс</t>
  </si>
  <si>
    <t>Пн</t>
  </si>
  <si>
    <t>Вт</t>
  </si>
  <si>
    <t>Ср</t>
  </si>
  <si>
    <t>Чт</t>
  </si>
  <si>
    <t>8 уровней</t>
  </si>
  <si>
    <t>-</t>
  </si>
  <si>
    <t>стартовые блайнды</t>
  </si>
  <si>
    <t xml:space="preserve">9 уровней </t>
  </si>
  <si>
    <t>15000+1500</t>
  </si>
  <si>
    <t>6 уровней</t>
  </si>
  <si>
    <t>№</t>
  </si>
  <si>
    <t>* все входные платы и комисси принимаются в рублях РФ (фишках казино). 1 условная единица казино - 50 рублей.</t>
  </si>
  <si>
    <t>* победители сателлитов должны играть со старта турнира, либо сразу по окончанию сателлита, если событие уже началось.</t>
  </si>
  <si>
    <t>* все гарантии предоставлены с учётом 5%, а также с учётом "баунти".</t>
  </si>
  <si>
    <t>бай ин    (у.е.)</t>
  </si>
  <si>
    <t>400/800</t>
  </si>
  <si>
    <t>* в турнире POKERDOM CUP стеки Day 1 и Day 2 суммируются.</t>
  </si>
  <si>
    <t>* в случае одинакого кол-ва набранных баллов при определинии лучшего игрока, состоится бесплатный турнир среди данных претендентов.</t>
  </si>
  <si>
    <t>100000/100000</t>
  </si>
  <si>
    <t>100/100</t>
  </si>
  <si>
    <t>100/200</t>
  </si>
  <si>
    <t>20</t>
  </si>
  <si>
    <t xml:space="preserve">Pokerdom Cup Day 1 </t>
  </si>
  <si>
    <t xml:space="preserve">Pokerdom Cup Day 2 - Combined </t>
  </si>
  <si>
    <t>* все турниры проходят в формате Re-Entry, если не заявлены иные форматы (Freezeout или R&amp;A).</t>
  </si>
  <si>
    <t xml:space="preserve">Main Event Day 2 </t>
  </si>
  <si>
    <t>игровой день</t>
  </si>
  <si>
    <t>9 уровней</t>
  </si>
  <si>
    <t>800/1600</t>
  </si>
  <si>
    <t>High Roller Event Day 1 (8 max)</t>
  </si>
  <si>
    <t>* Satellite 50k you Win - как только игрок набивает стек 50к их изымают из игры, он сразу же получает билет на целевой турнир и продолжает борьбу на оставшиеся фишки.</t>
  </si>
  <si>
    <t>* При "делёжке" игроками призового фонда по ICM и в случае если игра остановлена, то официальным победителем считается наибольший стек.</t>
  </si>
  <si>
    <t>* При "делёжке" игроками призового фонда по ICM и в случае если  игра продолжена за кубок, то в этом случае необходимо оставить минимум 5% от оставшего призового фонда.</t>
  </si>
  <si>
    <t>11 уровней</t>
  </si>
  <si>
    <t>4 уровня</t>
  </si>
  <si>
    <t>ITM</t>
  </si>
  <si>
    <t>High Roller Event Day 3  (8 max)</t>
  </si>
  <si>
    <t xml:space="preserve">Main Event Day 3 </t>
  </si>
  <si>
    <t>FinalTable</t>
  </si>
  <si>
    <t xml:space="preserve">Main Event Day 1A </t>
  </si>
  <si>
    <t>Main Event Turbo Day 1D</t>
  </si>
  <si>
    <t>600/1200</t>
  </si>
  <si>
    <t>7 уровней</t>
  </si>
  <si>
    <t>Main Event Day 1B</t>
  </si>
  <si>
    <t>Final Table</t>
  </si>
  <si>
    <t>125000/125000</t>
  </si>
  <si>
    <t>45</t>
  </si>
  <si>
    <t>60</t>
  </si>
  <si>
    <t>12500+1250</t>
  </si>
  <si>
    <t>18200+1800</t>
  </si>
  <si>
    <t>MAIN Omaha PL Bounty 7500</t>
  </si>
  <si>
    <t xml:space="preserve">10 уровней </t>
  </si>
  <si>
    <t xml:space="preserve">BOUNTY 2500 </t>
  </si>
  <si>
    <t>15000/15000</t>
  </si>
  <si>
    <t xml:space="preserve">8 уровней </t>
  </si>
  <si>
    <t>30000/30000</t>
  </si>
  <si>
    <t>Omaha PL Hi-Low</t>
  </si>
  <si>
    <t>20000/20000</t>
  </si>
  <si>
    <t>700/1400</t>
  </si>
  <si>
    <t xml:space="preserve">Progressive Bounty 8000  </t>
  </si>
  <si>
    <t>25/20</t>
  </si>
  <si>
    <t>Super BOUNTY 10000</t>
  </si>
  <si>
    <t xml:space="preserve">Turbo Deep Stack Bounty 6000 </t>
  </si>
  <si>
    <t xml:space="preserve">12 уровней </t>
  </si>
  <si>
    <t>Satellite to "Pokerdom Cup Day 2"</t>
  </si>
  <si>
    <t>10000/10000</t>
  </si>
  <si>
    <t>15/10</t>
  </si>
  <si>
    <t xml:space="preserve">Satellite to "High Roller Event Day 1" </t>
  </si>
  <si>
    <t xml:space="preserve"> 3 билета (3*20000)</t>
  </si>
  <si>
    <t>2700+300</t>
  </si>
  <si>
    <t>Satellite to "Amber Event Day 1"  (100k you Win)</t>
  </si>
  <si>
    <t>Satellite to "Main Event Day 1A"</t>
  </si>
  <si>
    <t>Satellite to "Main Event Day 1B"</t>
  </si>
  <si>
    <t>3 билета (3*22000)</t>
  </si>
  <si>
    <t>Satellite to "Freezeout"</t>
  </si>
  <si>
    <t>Satellite to "Turbo Bounty 6k" (Bounty 1000)</t>
  </si>
  <si>
    <t>Satellite to "Main Omaha PL" (Bounty 1000)</t>
  </si>
  <si>
    <t>Main Event Day 1C</t>
  </si>
  <si>
    <t>High Roller Event Day 2 (8 max)</t>
  </si>
  <si>
    <t>1 уровень</t>
  </si>
  <si>
    <t>2 tables</t>
  </si>
  <si>
    <t>Satellite to "High Roller Day 2" (50k you Win)</t>
  </si>
  <si>
    <t>2500/5000</t>
  </si>
  <si>
    <t>10 уровней</t>
  </si>
  <si>
    <t>* Lucky Staff Turbo - турнир, в котором можно увеличить свой стартовый стек за чаевые персоналу (25 у.е. = 5000 фишек). Максимум за один раз можно взять дополнительно 15000 фишек.</t>
  </si>
  <si>
    <t>Satellite to "Kaliningrad Cup Day A"</t>
  </si>
  <si>
    <t>* в стадии Хедз Ап уровни уменьшаются на усмотрение ТД, но могут быть не более 20 мин.</t>
  </si>
  <si>
    <t>Open Face Chinese - Pineapple (Prog. 3 max)</t>
  </si>
  <si>
    <t>6800+700</t>
  </si>
  <si>
    <t>13600+1400</t>
  </si>
  <si>
    <t>Turbo Deep Stack (Run it Twice)</t>
  </si>
  <si>
    <r>
      <t xml:space="preserve">Lucky Staff Turbo </t>
    </r>
    <r>
      <rPr>
        <sz val="11"/>
        <rFont val="Calibri"/>
        <family val="2"/>
        <charset val="204"/>
        <scheme val="minor"/>
      </rPr>
      <t>(25 Tips = 5k Stack)*</t>
    </r>
  </si>
  <si>
    <t>15</t>
  </si>
  <si>
    <t>Pokerdom Cup - Final Table</t>
  </si>
  <si>
    <t>Satellite to "BOUNTY 10к" (Bounty 1000)</t>
  </si>
  <si>
    <t>10000+10000+2000</t>
  </si>
  <si>
    <t>8000+1000</t>
  </si>
  <si>
    <t>Satellite to "High Roller Event Day 1" (100k you Win)</t>
  </si>
  <si>
    <t>FT</t>
  </si>
  <si>
    <t>14000+6000+2000</t>
  </si>
  <si>
    <t>Satellite to "Main Event Day 1B"  (100k you Win)</t>
  </si>
  <si>
    <t>5000+5000+1000</t>
  </si>
  <si>
    <t>Turbo Super Bounty 5000 (8 max)</t>
  </si>
  <si>
    <t>* минимальное кол-во участников для старта турнира 15 человек. Для старта Сателлита 8 человек. Время ожидания 1 час.</t>
  </si>
  <si>
    <t>бай ин                (руб)</t>
  </si>
  <si>
    <t>* Satellite 100k you Win - как только игрок набивает стек 100к их изымают из игры, он сразу же получает билет на целевой турнир и продолжает борьбу на оставшиеся фишки.</t>
  </si>
  <si>
    <t>Hold'em 6-MAX</t>
  </si>
  <si>
    <t>20/12</t>
  </si>
  <si>
    <t>1 000 000 (total)</t>
  </si>
  <si>
    <t>2 билета (2*15000)</t>
  </si>
  <si>
    <r>
      <t xml:space="preserve">Kaliningrad Cup - Final Table  </t>
    </r>
    <r>
      <rPr>
        <b/>
        <sz val="11"/>
        <color rgb="FFFF0000"/>
        <rFont val="Calibri"/>
        <family val="2"/>
        <charset val="204"/>
        <scheme val="minor"/>
      </rPr>
      <t>TV</t>
    </r>
  </si>
  <si>
    <r>
      <t xml:space="preserve">Amber Event - Final Table (7 max)  </t>
    </r>
    <r>
      <rPr>
        <b/>
        <sz val="11"/>
        <color rgb="FFFF0000"/>
        <rFont val="Calibri"/>
        <family val="2"/>
        <charset val="204"/>
        <scheme val="minor"/>
      </rPr>
      <t>TV</t>
    </r>
  </si>
  <si>
    <r>
      <t xml:space="preserve">High Roller -Final Table (9 max)  </t>
    </r>
    <r>
      <rPr>
        <b/>
        <sz val="11"/>
        <color rgb="FFFF0000"/>
        <rFont val="Calibri"/>
        <family val="2"/>
        <charset val="204"/>
        <scheme val="minor"/>
      </rPr>
      <t>TV</t>
    </r>
  </si>
  <si>
    <r>
      <t xml:space="preserve">Main Event - Final Table  </t>
    </r>
    <r>
      <rPr>
        <b/>
        <sz val="11"/>
        <color rgb="FFFF0000"/>
        <rFont val="Calibri"/>
        <family val="2"/>
        <charset val="204"/>
        <scheme val="minor"/>
      </rPr>
      <t>TV</t>
    </r>
  </si>
  <si>
    <t>19500+7500+3000</t>
  </si>
  <si>
    <t>1 500 000 (total)</t>
  </si>
  <si>
    <t>2 билета (2*30000)</t>
  </si>
  <si>
    <t>500 000 (total)</t>
  </si>
  <si>
    <t>6600+2500+900</t>
  </si>
  <si>
    <t>Short Deck Poker (Hold'em 6+)</t>
  </si>
  <si>
    <t>10000+1000</t>
  </si>
  <si>
    <t>5300+1500+700</t>
  </si>
  <si>
    <t>FIRST Satellite to "Amber Event Day 1" (Bounty 1500)</t>
  </si>
  <si>
    <t>Kaliningrad Cup Day 1B  (Progressive KO 4000)</t>
  </si>
  <si>
    <t>Kaliningrad Cup Turbo Day 1C  (Progressive KO 4000)</t>
  </si>
  <si>
    <t>Kaliningrad Cup Day 2  (Progressive KO 4000)</t>
  </si>
  <si>
    <t>Kaliningrad Cup Day 3  (Progressive KO 4000)</t>
  </si>
  <si>
    <t>Ladies Event (Bounty 1250)</t>
  </si>
  <si>
    <t>2400+1250+350</t>
  </si>
  <si>
    <t>75 000 (total)</t>
  </si>
  <si>
    <t>Satellite to "Main Event Day 1D"  (100k you Win)</t>
  </si>
  <si>
    <t>* 5% со всех призовых фондов будет удержано для оплаты персонала, за исключением турниров: "All-in or Fold" и "Satellite 100k &amp; 50k you Win".</t>
  </si>
  <si>
    <t>* в турнире Main Event, игроки могут играть каждый из входных дней, но в день 2 переходит только наибольший стек.</t>
  </si>
  <si>
    <t>Omaha PL 5 card's Bounty 2500 (7 max)</t>
  </si>
  <si>
    <t>All-in or Fold - Total Prog. Bounty 160 (6 max)</t>
  </si>
  <si>
    <t>2650+1000+350</t>
  </si>
  <si>
    <t>Kaliningrad Cup Day 1A (Progressive KO 4000)</t>
  </si>
  <si>
    <t>Amber Poker Championship-13  GTD 30 000 000 RUB (4-14 August)</t>
  </si>
  <si>
    <t>4 августа</t>
  </si>
  <si>
    <t>5 августа</t>
  </si>
  <si>
    <t>6 августа</t>
  </si>
  <si>
    <t>7 августа</t>
  </si>
  <si>
    <t>8 августа</t>
  </si>
  <si>
    <t>9 августа</t>
  </si>
  <si>
    <t>10 августа</t>
  </si>
  <si>
    <t>11 августа</t>
  </si>
  <si>
    <t>12 августа</t>
  </si>
  <si>
    <t>13 августа</t>
  </si>
  <si>
    <t>14 августа</t>
  </si>
  <si>
    <t>10</t>
  </si>
  <si>
    <t>12000+4000+1500</t>
  </si>
  <si>
    <t>3 000 000 (total)</t>
  </si>
  <si>
    <t>50000+5000</t>
  </si>
  <si>
    <t>27300+2700</t>
  </si>
  <si>
    <t>до старта</t>
  </si>
  <si>
    <t>Amber Event Day 1 (KO 25000) 6 max  ITM 10%</t>
  </si>
  <si>
    <t>Amber Event Day 2 (KO 25000) 6 max ITM 10%</t>
  </si>
  <si>
    <t xml:space="preserve"> 3 билета (3*17500)</t>
  </si>
  <si>
    <t>2250+250</t>
  </si>
  <si>
    <t xml:space="preserve"> 1 билет (1*82500)</t>
  </si>
  <si>
    <t>2 билета (2*55000)</t>
  </si>
  <si>
    <t>5500+750</t>
  </si>
  <si>
    <t>3 билета (3*17500)</t>
  </si>
  <si>
    <t>Satellite to "Kaliningrad Cup Day B" (Bounty 750)</t>
  </si>
  <si>
    <t>2000+750+250</t>
  </si>
  <si>
    <t>2 билета (2*17500)</t>
  </si>
  <si>
    <t xml:space="preserve"> 2 билета (2*82500)</t>
  </si>
  <si>
    <t>8000+2000+1000</t>
  </si>
  <si>
    <t>Satellite to "Amber Event Day 1" (Bounty 2000)</t>
  </si>
  <si>
    <t>Satellite to "Kaliningrad Cup Day C" (Bounty 750)</t>
  </si>
  <si>
    <t>8250+1250</t>
  </si>
  <si>
    <t>Satellite to "Amber Event Day 2" (Bounty 2000)</t>
  </si>
  <si>
    <t>50000+25000+7500</t>
  </si>
  <si>
    <t>8 билетов (8*30000)</t>
  </si>
  <si>
    <t>3750+750+500</t>
  </si>
  <si>
    <t>7750+750</t>
  </si>
  <si>
    <t>3 билета (3*55000)</t>
  </si>
  <si>
    <t xml:space="preserve"> 3 билета (3*55000)</t>
  </si>
  <si>
    <t>3 билета (3*30000)</t>
  </si>
  <si>
    <t>4100+400</t>
  </si>
  <si>
    <t>11000+1500</t>
  </si>
  <si>
    <t>3000+500</t>
  </si>
  <si>
    <t>SUPER Satellite to "Main Event Day 1С" (Bounty 750)</t>
  </si>
  <si>
    <t>3500+1000+500</t>
  </si>
  <si>
    <t>7900+8000+1600</t>
  </si>
  <si>
    <t>1 250 000 (total)</t>
  </si>
  <si>
    <t>Satellite to "Progressive Bounty 8000" (Bounty 750)</t>
  </si>
  <si>
    <t>2450+750+300</t>
  </si>
  <si>
    <t>1800+500+200</t>
  </si>
  <si>
    <t>Satellite to "Omaha PL Hi-Low" (Bounty 500)</t>
  </si>
  <si>
    <t>* Run it Twice - турнир в котором каждый игрок после закрытия поздней регистрации, получит возможность дважды "крутануть" доску в ситуации All-in.</t>
  </si>
  <si>
    <t>* все турниры (исключение "Ladies Event", "Heads-up" и "All-in or Fold") идут в зачёт рейтинга номинации лучшего игрока серии, который получит чемпионский трофей - золотую фишку 585 пробы.</t>
  </si>
  <si>
    <t>2500+250</t>
  </si>
  <si>
    <t>Freezeout</t>
  </si>
  <si>
    <t>Satellite to "Progressive Bounty" (70k you Win)</t>
  </si>
  <si>
    <t>Ladies Event Turbo Deep Stack</t>
  </si>
  <si>
    <t>5000+500</t>
  </si>
  <si>
    <t>Heads-Up (Freezeout - max 32 players)</t>
  </si>
  <si>
    <t>Satellite to "Main Event Day 1С"  (100k you Win)</t>
  </si>
  <si>
    <t>4450+450</t>
  </si>
  <si>
    <t>SUPER Satellite to "Main Event Day 1A"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</si>
</sst>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₽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3" fontId="6" fillId="4" borderId="2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3" fontId="9" fillId="4" borderId="16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3" fontId="11" fillId="0" borderId="6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3" fontId="11" fillId="0" borderId="16" xfId="0" applyNumberFormat="1" applyFont="1" applyFill="1" applyBorder="1" applyAlignment="1">
      <alignment horizontal="center" vertical="center"/>
    </xf>
    <xf numFmtId="3" fontId="11" fillId="0" borderId="2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12" fillId="0" borderId="6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3" fontId="9" fillId="2" borderId="16" xfId="0" applyNumberFormat="1" applyFont="1" applyFill="1" applyBorder="1" applyAlignment="1">
      <alignment horizontal="center" vertical="center"/>
    </xf>
    <xf numFmtId="49" fontId="6" fillId="6" borderId="2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6" fillId="2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6" borderId="8" xfId="0" applyFont="1" applyFill="1" applyBorder="1" applyAlignment="1">
      <alignment horizontal="center" vertical="center"/>
    </xf>
    <xf numFmtId="49" fontId="6" fillId="6" borderId="8" xfId="0" applyNumberFormat="1" applyFont="1" applyFill="1" applyBorder="1" applyAlignment="1">
      <alignment horizontal="center" vertical="center"/>
    </xf>
    <xf numFmtId="3" fontId="9" fillId="6" borderId="21" xfId="0" applyNumberFormat="1" applyFont="1" applyFill="1" applyBorder="1" applyAlignment="1">
      <alignment horizontal="center" vertical="center"/>
    </xf>
    <xf numFmtId="0" fontId="6" fillId="6" borderId="8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3" fontId="9" fillId="2" borderId="22" xfId="0" applyNumberFormat="1" applyFont="1" applyFill="1" applyBorder="1" applyAlignment="1">
      <alignment horizontal="center" vertical="center"/>
    </xf>
    <xf numFmtId="3" fontId="9" fillId="3" borderId="16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20" fontId="6" fillId="0" borderId="18" xfId="0" applyNumberFormat="1" applyFont="1" applyFill="1" applyBorder="1" applyAlignment="1">
      <alignment horizontal="center" vertical="center"/>
    </xf>
    <xf numFmtId="20" fontId="12" fillId="0" borderId="18" xfId="0" applyNumberFormat="1" applyFont="1" applyFill="1" applyBorder="1" applyAlignment="1">
      <alignment horizontal="center" vertical="center"/>
    </xf>
    <xf numFmtId="20" fontId="12" fillId="0" borderId="1" xfId="0" applyNumberFormat="1" applyFont="1" applyFill="1" applyBorder="1" applyAlignment="1">
      <alignment horizontal="center" vertical="center"/>
    </xf>
    <xf numFmtId="20" fontId="6" fillId="3" borderId="2" xfId="0" applyNumberFormat="1" applyFont="1" applyFill="1" applyBorder="1" applyAlignment="1">
      <alignment horizontal="center" vertical="center"/>
    </xf>
    <xf numFmtId="20" fontId="6" fillId="0" borderId="3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3" fontId="9" fillId="0" borderId="17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20" fontId="6" fillId="2" borderId="2" xfId="0" applyNumberFormat="1" applyFont="1" applyFill="1" applyBorder="1" applyAlignment="1">
      <alignment horizontal="center" vertical="center"/>
    </xf>
    <xf numFmtId="20" fontId="12" fillId="0" borderId="2" xfId="0" applyNumberFormat="1" applyFont="1" applyFill="1" applyBorder="1" applyAlignment="1">
      <alignment horizontal="center" vertical="center"/>
    </xf>
    <xf numFmtId="0" fontId="6" fillId="6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3" fontId="9" fillId="0" borderId="16" xfId="0" applyNumberFormat="1" applyFont="1" applyFill="1" applyBorder="1" applyAlignment="1">
      <alignment horizontal="center" vertical="center"/>
    </xf>
    <xf numFmtId="3" fontId="9" fillId="2" borderId="21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20" fontId="6" fillId="4" borderId="2" xfId="0" applyNumberFormat="1" applyFont="1" applyFill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20" fontId="6" fillId="2" borderId="8" xfId="0" applyNumberFormat="1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3" fontId="9" fillId="7" borderId="16" xfId="0" applyNumberFormat="1" applyFont="1" applyFill="1" applyBorder="1" applyAlignment="1">
      <alignment horizontal="center" vertical="center"/>
    </xf>
    <xf numFmtId="20" fontId="6" fillId="3" borderId="16" xfId="0" applyNumberFormat="1" applyFont="1" applyFill="1" applyBorder="1" applyAlignment="1">
      <alignment horizontal="center" vertical="center"/>
    </xf>
    <xf numFmtId="20" fontId="6" fillId="0" borderId="16" xfId="0" applyNumberFormat="1" applyFont="1" applyFill="1" applyBorder="1" applyAlignment="1">
      <alignment horizontal="center" vertical="center"/>
    </xf>
    <xf numFmtId="20" fontId="6" fillId="3" borderId="18" xfId="0" applyNumberFormat="1" applyFont="1" applyFill="1" applyBorder="1" applyAlignment="1">
      <alignment horizontal="center" vertical="center"/>
    </xf>
    <xf numFmtId="20" fontId="6" fillId="0" borderId="13" xfId="0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20" fontId="6" fillId="6" borderId="23" xfId="0" applyNumberFormat="1" applyFont="1" applyFill="1" applyBorder="1" applyAlignment="1">
      <alignment horizontal="center" vertical="center"/>
    </xf>
    <xf numFmtId="20" fontId="6" fillId="3" borderId="22" xfId="0" applyNumberFormat="1" applyFont="1" applyFill="1" applyBorder="1" applyAlignment="1">
      <alignment horizontal="center" vertical="center"/>
    </xf>
    <xf numFmtId="20" fontId="6" fillId="7" borderId="2" xfId="0" applyNumberFormat="1" applyFont="1" applyFill="1" applyBorder="1" applyAlignment="1">
      <alignment horizontal="center" vertical="center"/>
    </xf>
    <xf numFmtId="20" fontId="6" fillId="6" borderId="3" xfId="0" applyNumberFormat="1" applyFont="1" applyFill="1" applyBorder="1" applyAlignment="1">
      <alignment horizontal="center" vertical="center"/>
    </xf>
    <xf numFmtId="0" fontId="0" fillId="0" borderId="11" xfId="0" applyBorder="1" applyAlignment="1"/>
    <xf numFmtId="0" fontId="14" fillId="0" borderId="3" xfId="0" applyFont="1" applyBorder="1" applyAlignment="1">
      <alignment horizontal="center"/>
    </xf>
    <xf numFmtId="3" fontId="9" fillId="0" borderId="0" xfId="0" applyNumberFormat="1" applyFont="1" applyAlignment="1">
      <alignment horizontal="center" vertical="center"/>
    </xf>
    <xf numFmtId="20" fontId="12" fillId="0" borderId="5" xfId="0" applyNumberFormat="1" applyFont="1" applyFill="1" applyBorder="1" applyAlignment="1">
      <alignment horizontal="center" vertical="center"/>
    </xf>
    <xf numFmtId="20" fontId="6" fillId="3" borderId="5" xfId="0" applyNumberFormat="1" applyFont="1" applyFill="1" applyBorder="1" applyAlignment="1">
      <alignment horizontal="center" vertical="center"/>
    </xf>
    <xf numFmtId="20" fontId="6" fillId="7" borderId="15" xfId="0" applyNumberFormat="1" applyFont="1" applyFill="1" applyBorder="1" applyAlignment="1">
      <alignment horizontal="center" vertical="center"/>
    </xf>
    <xf numFmtId="20" fontId="12" fillId="0" borderId="13" xfId="0" applyNumberFormat="1" applyFont="1" applyFill="1" applyBorder="1" applyAlignment="1">
      <alignment horizontal="center" vertical="center"/>
    </xf>
    <xf numFmtId="20" fontId="6" fillId="6" borderId="15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/>
    </xf>
    <xf numFmtId="3" fontId="9" fillId="6" borderId="16" xfId="0" applyNumberFormat="1" applyFont="1" applyFill="1" applyBorder="1" applyAlignment="1">
      <alignment horizontal="center" vertical="center"/>
    </xf>
    <xf numFmtId="3" fontId="11" fillId="0" borderId="17" xfId="0" applyNumberFormat="1" applyFont="1" applyFill="1" applyBorder="1" applyAlignment="1">
      <alignment horizontal="center" vertical="center"/>
    </xf>
    <xf numFmtId="20" fontId="12" fillId="0" borderId="15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3" fontId="9" fillId="0" borderId="21" xfId="0" applyNumberFormat="1" applyFont="1" applyFill="1" applyBorder="1" applyAlignment="1">
      <alignment horizontal="center" vertical="center"/>
    </xf>
    <xf numFmtId="20" fontId="6" fillId="0" borderId="8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3" fontId="11" fillId="0" borderId="21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20" fontId="6" fillId="8" borderId="2" xfId="0" applyNumberFormat="1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49" fontId="6" fillId="8" borderId="2" xfId="0" applyNumberFormat="1" applyFont="1" applyFill="1" applyBorder="1" applyAlignment="1">
      <alignment horizontal="center" vertical="center"/>
    </xf>
    <xf numFmtId="3" fontId="9" fillId="8" borderId="16" xfId="0" applyNumberFormat="1" applyFont="1" applyFill="1" applyBorder="1" applyAlignment="1">
      <alignment horizontal="center" vertical="center"/>
    </xf>
    <xf numFmtId="20" fontId="12" fillId="0" borderId="20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3" fontId="11" fillId="0" borderId="27" xfId="0" applyNumberFormat="1" applyFont="1" applyFill="1" applyBorder="1" applyAlignment="1">
      <alignment horizontal="center" vertical="center"/>
    </xf>
    <xf numFmtId="20" fontId="12" fillId="0" borderId="3" xfId="0" applyNumberFormat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20" fontId="12" fillId="0" borderId="14" xfId="0" applyNumberFormat="1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3" fontId="6" fillId="4" borderId="13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20" fontId="12" fillId="0" borderId="12" xfId="0" applyNumberFormat="1" applyFont="1" applyFill="1" applyBorder="1" applyAlignment="1">
      <alignment horizontal="center" vertical="center"/>
    </xf>
    <xf numFmtId="20" fontId="6" fillId="6" borderId="13" xfId="0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3" fontId="9" fillId="0" borderId="27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4" fillId="0" borderId="16" xfId="0" applyFont="1" applyBorder="1" applyAlignment="1">
      <alignment horizontal="center"/>
    </xf>
    <xf numFmtId="0" fontId="6" fillId="0" borderId="1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4" xfId="0" applyNumberFormat="1" applyFill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14" fontId="0" fillId="0" borderId="25" xfId="0" applyNumberForma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top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14" fontId="15" fillId="0" borderId="12" xfId="0" applyNumberFormat="1" applyFont="1" applyFill="1" applyBorder="1" applyAlignment="1">
      <alignment horizontal="center" vertical="center"/>
    </xf>
    <xf numFmtId="14" fontId="15" fillId="0" borderId="13" xfId="0" applyNumberFormat="1" applyFont="1" applyFill="1" applyBorder="1" applyAlignment="1">
      <alignment horizontal="center" vertical="center"/>
    </xf>
    <xf numFmtId="14" fontId="15" fillId="0" borderId="1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6" xfId="0" applyNumberFormat="1" applyFont="1" applyFill="1" applyBorder="1" applyAlignment="1">
      <alignment horizontal="center" vertical="center"/>
    </xf>
    <xf numFmtId="3" fontId="9" fillId="3" borderId="27" xfId="0" applyNumberFormat="1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49" fontId="12" fillId="0" borderId="24" xfId="0" applyNumberFormat="1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49" fontId="6" fillId="0" borderId="18" xfId="0" applyNumberFormat="1" applyFont="1" applyFill="1" applyBorder="1" applyAlignment="1">
      <alignment horizontal="center" vertical="center"/>
    </xf>
    <xf numFmtId="49" fontId="12" fillId="0" borderId="18" xfId="0" applyNumberFormat="1" applyFont="1" applyFill="1" applyBorder="1" applyAlignment="1">
      <alignment horizontal="center" vertical="center"/>
    </xf>
    <xf numFmtId="49" fontId="6" fillId="6" borderId="18" xfId="0" applyNumberFormat="1" applyFont="1" applyFill="1" applyBorder="1" applyAlignment="1">
      <alignment horizontal="center" vertical="center"/>
    </xf>
    <xf numFmtId="49" fontId="12" fillId="0" borderId="19" xfId="0" applyNumberFormat="1" applyFont="1" applyFill="1" applyBorder="1" applyAlignment="1">
      <alignment horizontal="center" vertical="center"/>
    </xf>
    <xf numFmtId="3" fontId="9" fillId="3" borderId="2" xfId="0" applyNumberFormat="1" applyFont="1" applyFill="1" applyBorder="1" applyAlignment="1">
      <alignment horizontal="center" vertical="center"/>
    </xf>
    <xf numFmtId="3" fontId="11" fillId="0" borderId="2" xfId="0" applyNumberFormat="1" applyFont="1" applyFill="1" applyBorder="1" applyAlignment="1">
      <alignment horizontal="center" vertical="center"/>
    </xf>
    <xf numFmtId="3" fontId="9" fillId="6" borderId="2" xfId="0" applyNumberFormat="1" applyFont="1" applyFill="1" applyBorder="1" applyAlignment="1">
      <alignment horizontal="center" vertical="center"/>
    </xf>
    <xf numFmtId="3" fontId="11" fillId="0" borderId="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00"/>
      <color rgb="FFFFCCFF"/>
      <color rgb="FFFF5050"/>
      <color rgb="FFFF3399"/>
      <color rgb="FFFF66CC"/>
      <color rgb="FFFF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48"/>
  <sheetViews>
    <sheetView tabSelected="1" zoomScale="90" zoomScaleNormal="90" workbookViewId="0">
      <selection sqref="A1:M70"/>
    </sheetView>
  </sheetViews>
  <sheetFormatPr defaultRowHeight="15" x14ac:dyDescent="0.25"/>
  <cols>
    <col min="1" max="1" width="12" customWidth="1"/>
    <col min="2" max="2" width="6.140625" customWidth="1"/>
    <col min="3" max="3" width="3.42578125" customWidth="1"/>
    <col min="4" max="4" width="7.85546875" customWidth="1"/>
    <col min="5" max="5" width="48.42578125" customWidth="1"/>
    <col min="6" max="6" width="18.28515625" customWidth="1"/>
    <col min="7" max="7" width="8.7109375" customWidth="1"/>
    <col min="8" max="8" width="20.140625" customWidth="1"/>
    <col min="9" max="9" width="14.7109375" customWidth="1"/>
    <col min="10" max="10" width="8.7109375" customWidth="1"/>
    <col min="11" max="11" width="15.7109375" customWidth="1"/>
    <col min="12" max="12" width="14.42578125" customWidth="1"/>
    <col min="13" max="13" width="21.28515625" customWidth="1"/>
    <col min="14" max="14" width="4.5703125" customWidth="1"/>
    <col min="15" max="15" width="13.42578125" customWidth="1"/>
  </cols>
  <sheetData>
    <row r="1" spans="1:41" ht="41.25" customHeight="1" thickBot="1" x14ac:dyDescent="0.3">
      <c r="B1" s="195" t="s">
        <v>155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</row>
    <row r="2" spans="1:41" ht="37.5" customHeight="1" thickBot="1" x14ac:dyDescent="0.3">
      <c r="A2" s="7" t="s">
        <v>8</v>
      </c>
      <c r="B2" s="8" t="s">
        <v>0</v>
      </c>
      <c r="C2" s="5" t="s">
        <v>28</v>
      </c>
      <c r="D2" s="5" t="s">
        <v>1</v>
      </c>
      <c r="E2" s="5" t="s">
        <v>2</v>
      </c>
      <c r="F2" s="6" t="s">
        <v>122</v>
      </c>
      <c r="G2" s="6" t="s">
        <v>32</v>
      </c>
      <c r="H2" s="5" t="s">
        <v>3</v>
      </c>
      <c r="I2" s="6" t="s">
        <v>24</v>
      </c>
      <c r="J2" s="6" t="s">
        <v>4</v>
      </c>
      <c r="K2" s="6" t="s">
        <v>11</v>
      </c>
      <c r="L2" s="6" t="s">
        <v>44</v>
      </c>
      <c r="M2" s="6" t="s">
        <v>10</v>
      </c>
      <c r="N2" s="4"/>
      <c r="O2" s="9"/>
      <c r="P2" s="1"/>
      <c r="Q2" s="1"/>
      <c r="R2" s="1"/>
    </row>
    <row r="3" spans="1:41" ht="15.75" x14ac:dyDescent="0.25">
      <c r="A3" s="169" t="s">
        <v>156</v>
      </c>
      <c r="B3" s="189" t="s">
        <v>21</v>
      </c>
      <c r="C3" s="120">
        <v>1</v>
      </c>
      <c r="D3" s="49">
        <v>0.4375</v>
      </c>
      <c r="E3" s="11" t="s">
        <v>82</v>
      </c>
      <c r="F3" s="11" t="s">
        <v>87</v>
      </c>
      <c r="G3" s="11">
        <v>60</v>
      </c>
      <c r="H3" s="11" t="s">
        <v>83</v>
      </c>
      <c r="I3" s="11" t="s">
        <v>37</v>
      </c>
      <c r="J3" s="14" t="s">
        <v>84</v>
      </c>
      <c r="K3" s="11" t="s">
        <v>27</v>
      </c>
      <c r="L3" s="14" t="s">
        <v>23</v>
      </c>
      <c r="M3" s="22" t="s">
        <v>86</v>
      </c>
      <c r="N3" s="54"/>
      <c r="O3" s="9"/>
      <c r="P3" s="1"/>
      <c r="Q3" s="1"/>
      <c r="R3" s="1"/>
    </row>
    <row r="4" spans="1:41" ht="15.75" x14ac:dyDescent="0.25">
      <c r="A4" s="170"/>
      <c r="B4" s="188"/>
      <c r="C4" s="122">
        <v>2</v>
      </c>
      <c r="D4" s="71">
        <v>0.5</v>
      </c>
      <c r="E4" s="12" t="s">
        <v>40</v>
      </c>
      <c r="F4" s="13" t="s">
        <v>66</v>
      </c>
      <c r="G4" s="13">
        <v>275</v>
      </c>
      <c r="H4" s="12" t="s">
        <v>14</v>
      </c>
      <c r="I4" s="12" t="s">
        <v>37</v>
      </c>
      <c r="J4" s="15">
        <v>30</v>
      </c>
      <c r="K4" s="12" t="s">
        <v>25</v>
      </c>
      <c r="L4" s="15" t="s">
        <v>45</v>
      </c>
      <c r="M4" s="16">
        <v>2000000</v>
      </c>
      <c r="N4" s="54"/>
      <c r="O4" s="9"/>
      <c r="P4" s="1"/>
      <c r="Q4" s="1"/>
      <c r="R4" s="1"/>
    </row>
    <row r="5" spans="1:41" ht="15.75" x14ac:dyDescent="0.25">
      <c r="A5" s="170"/>
      <c r="B5" s="188"/>
      <c r="C5" s="122">
        <v>3</v>
      </c>
      <c r="D5" s="57">
        <v>0.64583333333333337</v>
      </c>
      <c r="E5" s="17" t="s">
        <v>103</v>
      </c>
      <c r="F5" s="17" t="s">
        <v>176</v>
      </c>
      <c r="G5" s="17">
        <v>50</v>
      </c>
      <c r="H5" s="17" t="s">
        <v>83</v>
      </c>
      <c r="I5" s="17" t="s">
        <v>37</v>
      </c>
      <c r="J5" s="20" t="s">
        <v>84</v>
      </c>
      <c r="K5" s="17" t="s">
        <v>27</v>
      </c>
      <c r="L5" s="20" t="s">
        <v>23</v>
      </c>
      <c r="M5" s="21" t="s">
        <v>175</v>
      </c>
      <c r="N5" s="54"/>
      <c r="O5" s="9"/>
      <c r="P5" s="1"/>
      <c r="Q5" s="1"/>
      <c r="R5" s="1"/>
    </row>
    <row r="6" spans="1:41" ht="15.75" x14ac:dyDescent="0.25">
      <c r="A6" s="170"/>
      <c r="B6" s="188"/>
      <c r="C6" s="122">
        <v>4</v>
      </c>
      <c r="D6" s="59">
        <v>0.72916666666666663</v>
      </c>
      <c r="E6" s="60" t="s">
        <v>124</v>
      </c>
      <c r="F6" s="60" t="s">
        <v>26</v>
      </c>
      <c r="G6" s="60">
        <v>330</v>
      </c>
      <c r="H6" s="60" t="s">
        <v>75</v>
      </c>
      <c r="I6" s="60" t="s">
        <v>37</v>
      </c>
      <c r="J6" s="62">
        <v>20</v>
      </c>
      <c r="K6" s="60" t="s">
        <v>22</v>
      </c>
      <c r="L6" s="61" t="s">
        <v>23</v>
      </c>
      <c r="M6" s="63">
        <v>1000000</v>
      </c>
      <c r="N6" s="54"/>
      <c r="O6" s="9"/>
      <c r="P6" s="1"/>
      <c r="Q6" s="1"/>
      <c r="R6" s="1"/>
    </row>
    <row r="7" spans="1:41" ht="15.75" x14ac:dyDescent="0.25">
      <c r="A7" s="170"/>
      <c r="B7" s="188"/>
      <c r="C7" s="124">
        <v>5</v>
      </c>
      <c r="D7" s="112">
        <v>0.79166666666666663</v>
      </c>
      <c r="E7" s="113" t="s">
        <v>145</v>
      </c>
      <c r="F7" s="113" t="s">
        <v>146</v>
      </c>
      <c r="G7" s="113">
        <v>80</v>
      </c>
      <c r="H7" s="113" t="s">
        <v>71</v>
      </c>
      <c r="I7" s="113" t="s">
        <v>37</v>
      </c>
      <c r="J7" s="114" t="s">
        <v>39</v>
      </c>
      <c r="K7" s="113" t="s">
        <v>72</v>
      </c>
      <c r="L7" s="114" t="s">
        <v>23</v>
      </c>
      <c r="M7" s="115" t="s">
        <v>147</v>
      </c>
      <c r="N7" s="54"/>
      <c r="O7" s="9"/>
      <c r="P7" s="1"/>
      <c r="Q7" s="1"/>
      <c r="R7" s="1"/>
    </row>
    <row r="8" spans="1:41" ht="16.5" thickBot="1" x14ac:dyDescent="0.3">
      <c r="A8" s="171"/>
      <c r="B8" s="190"/>
      <c r="C8" s="123">
        <v>6</v>
      </c>
      <c r="D8" s="106">
        <v>0.91666666666666663</v>
      </c>
      <c r="E8" s="102" t="s">
        <v>140</v>
      </c>
      <c r="F8" s="108" t="s">
        <v>139</v>
      </c>
      <c r="G8" s="108">
        <v>150</v>
      </c>
      <c r="H8" s="108" t="s">
        <v>83</v>
      </c>
      <c r="I8" s="108" t="s">
        <v>37</v>
      </c>
      <c r="J8" s="109" t="s">
        <v>125</v>
      </c>
      <c r="K8" s="108" t="s">
        <v>27</v>
      </c>
      <c r="L8" s="109" t="s">
        <v>23</v>
      </c>
      <c r="M8" s="110" t="s">
        <v>177</v>
      </c>
      <c r="N8" s="54"/>
      <c r="O8" s="9"/>
      <c r="P8" s="1"/>
      <c r="Q8" s="1"/>
      <c r="R8" s="1"/>
    </row>
    <row r="9" spans="1:41" ht="15.75" x14ac:dyDescent="0.25">
      <c r="A9" s="169" t="s">
        <v>157</v>
      </c>
      <c r="B9" s="189" t="s">
        <v>13</v>
      </c>
      <c r="C9" s="120">
        <v>7</v>
      </c>
      <c r="D9" s="49">
        <v>0.4375</v>
      </c>
      <c r="E9" s="11" t="s">
        <v>82</v>
      </c>
      <c r="F9" s="11" t="s">
        <v>87</v>
      </c>
      <c r="G9" s="11">
        <v>60</v>
      </c>
      <c r="H9" s="11" t="s">
        <v>83</v>
      </c>
      <c r="I9" s="141" t="s">
        <v>37</v>
      </c>
      <c r="J9" s="14" t="s">
        <v>84</v>
      </c>
      <c r="K9" s="11" t="s">
        <v>27</v>
      </c>
      <c r="L9" s="14" t="s">
        <v>23</v>
      </c>
      <c r="M9" s="22" t="s">
        <v>86</v>
      </c>
      <c r="N9" s="54"/>
      <c r="O9" s="4"/>
      <c r="P9" s="1"/>
      <c r="Q9" s="1"/>
      <c r="R9" s="1"/>
    </row>
    <row r="10" spans="1:41" ht="15.75" x14ac:dyDescent="0.25">
      <c r="A10" s="170"/>
      <c r="B10" s="188"/>
      <c r="C10" s="122">
        <v>2</v>
      </c>
      <c r="D10" s="71">
        <v>0.54166666666666663</v>
      </c>
      <c r="E10" s="12" t="s">
        <v>41</v>
      </c>
      <c r="F10" s="13" t="s">
        <v>67</v>
      </c>
      <c r="G10" s="13">
        <v>400</v>
      </c>
      <c r="H10" s="12" t="s">
        <v>15</v>
      </c>
      <c r="I10" s="142" t="s">
        <v>33</v>
      </c>
      <c r="J10" s="15">
        <v>30</v>
      </c>
      <c r="K10" s="12" t="s">
        <v>22</v>
      </c>
      <c r="L10" s="15" t="s">
        <v>62</v>
      </c>
      <c r="M10" s="16">
        <v>2000000</v>
      </c>
      <c r="N10" s="54"/>
      <c r="O10" s="4"/>
      <c r="P10" s="1"/>
      <c r="Q10" s="1"/>
      <c r="R10" s="1"/>
      <c r="AO10">
        <v>0</v>
      </c>
    </row>
    <row r="11" spans="1:41" ht="15.75" x14ac:dyDescent="0.25">
      <c r="A11" s="170"/>
      <c r="B11" s="188"/>
      <c r="C11" s="122">
        <v>8</v>
      </c>
      <c r="D11" s="57">
        <v>0.70833333333333337</v>
      </c>
      <c r="E11" s="17" t="s">
        <v>115</v>
      </c>
      <c r="F11" s="17" t="s">
        <v>179</v>
      </c>
      <c r="G11" s="17">
        <v>125</v>
      </c>
      <c r="H11" s="17" t="s">
        <v>83</v>
      </c>
      <c r="I11" s="74" t="s">
        <v>37</v>
      </c>
      <c r="J11" s="20" t="s">
        <v>125</v>
      </c>
      <c r="K11" s="17" t="s">
        <v>27</v>
      </c>
      <c r="L11" s="20" t="s">
        <v>23</v>
      </c>
      <c r="M11" s="21" t="s">
        <v>178</v>
      </c>
      <c r="N11" s="54"/>
      <c r="O11" s="4"/>
      <c r="P11" s="1"/>
      <c r="Q11" s="1"/>
      <c r="R11" s="1"/>
    </row>
    <row r="12" spans="1:41" ht="15.75" x14ac:dyDescent="0.25">
      <c r="A12" s="170"/>
      <c r="B12" s="188"/>
      <c r="C12" s="124">
        <v>9</v>
      </c>
      <c r="D12" s="56">
        <v>0.79166666666666663</v>
      </c>
      <c r="E12" s="23" t="s">
        <v>154</v>
      </c>
      <c r="F12" s="153" t="s">
        <v>168</v>
      </c>
      <c r="G12" s="23">
        <v>350</v>
      </c>
      <c r="H12" s="23" t="s">
        <v>6</v>
      </c>
      <c r="I12" s="143" t="s">
        <v>38</v>
      </c>
      <c r="J12" s="24">
        <v>35</v>
      </c>
      <c r="K12" s="23" t="s">
        <v>51</v>
      </c>
      <c r="L12" s="23" t="s">
        <v>51</v>
      </c>
      <c r="M12" s="32" t="s">
        <v>169</v>
      </c>
      <c r="N12" s="54"/>
      <c r="O12" s="4"/>
      <c r="P12" s="1"/>
      <c r="Q12" s="1"/>
      <c r="R12" s="1"/>
    </row>
    <row r="13" spans="1:41" ht="16.5" thickBot="1" x14ac:dyDescent="0.3">
      <c r="A13" s="171"/>
      <c r="B13" s="190"/>
      <c r="C13" s="123">
        <v>10</v>
      </c>
      <c r="D13" s="119">
        <v>0.91666666666666663</v>
      </c>
      <c r="E13" s="97" t="s">
        <v>181</v>
      </c>
      <c r="F13" s="108" t="s">
        <v>182</v>
      </c>
      <c r="G13" s="108">
        <v>60</v>
      </c>
      <c r="H13" s="97" t="s">
        <v>83</v>
      </c>
      <c r="I13" s="144" t="s">
        <v>37</v>
      </c>
      <c r="J13" s="98" t="s">
        <v>84</v>
      </c>
      <c r="K13" s="97" t="s">
        <v>27</v>
      </c>
      <c r="L13" s="98" t="s">
        <v>23</v>
      </c>
      <c r="M13" s="100" t="s">
        <v>183</v>
      </c>
      <c r="N13" s="54"/>
      <c r="O13" s="4"/>
      <c r="P13" s="1"/>
      <c r="Q13" s="1"/>
      <c r="R13" s="1"/>
    </row>
    <row r="14" spans="1:41" ht="15.75" x14ac:dyDescent="0.25">
      <c r="A14" s="169" t="s">
        <v>158</v>
      </c>
      <c r="B14" s="194" t="s">
        <v>16</v>
      </c>
      <c r="C14" s="121">
        <v>11</v>
      </c>
      <c r="D14" s="72">
        <v>0.4375</v>
      </c>
      <c r="E14" s="117" t="s">
        <v>112</v>
      </c>
      <c r="F14" s="151" t="s">
        <v>153</v>
      </c>
      <c r="G14" s="11">
        <v>80</v>
      </c>
      <c r="H14" s="148" t="s">
        <v>83</v>
      </c>
      <c r="I14" s="31" t="s">
        <v>37</v>
      </c>
      <c r="J14" s="30" t="s">
        <v>84</v>
      </c>
      <c r="K14" s="31" t="s">
        <v>27</v>
      </c>
      <c r="L14" s="30" t="s">
        <v>23</v>
      </c>
      <c r="M14" s="118" t="s">
        <v>91</v>
      </c>
      <c r="N14" s="70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</row>
    <row r="15" spans="1:41" ht="15.75" x14ac:dyDescent="0.25">
      <c r="A15" s="170"/>
      <c r="B15" s="194"/>
      <c r="C15" s="121">
        <v>12</v>
      </c>
      <c r="D15" s="59">
        <v>0.5</v>
      </c>
      <c r="E15" s="84" t="s">
        <v>79</v>
      </c>
      <c r="F15" s="84" t="s">
        <v>113</v>
      </c>
      <c r="G15" s="60">
        <v>440</v>
      </c>
      <c r="H15" s="139" t="s">
        <v>14</v>
      </c>
      <c r="I15" s="60" t="s">
        <v>37</v>
      </c>
      <c r="J15" s="61" t="s">
        <v>78</v>
      </c>
      <c r="K15" s="60" t="s">
        <v>69</v>
      </c>
      <c r="L15" s="61" t="s">
        <v>23</v>
      </c>
      <c r="M15" s="63" t="s">
        <v>133</v>
      </c>
      <c r="N15" s="70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</row>
    <row r="16" spans="1:41" ht="15.75" x14ac:dyDescent="0.25">
      <c r="A16" s="170"/>
      <c r="B16" s="194"/>
      <c r="C16" s="121">
        <v>2</v>
      </c>
      <c r="D16" s="71">
        <v>0.52083333333333337</v>
      </c>
      <c r="E16" s="145" t="s">
        <v>111</v>
      </c>
      <c r="F16" s="152" t="str">
        <f>L14</f>
        <v>-</v>
      </c>
      <c r="G16" s="13" t="s">
        <v>23</v>
      </c>
      <c r="H16" s="154" t="s">
        <v>23</v>
      </c>
      <c r="I16" s="12" t="s">
        <v>23</v>
      </c>
      <c r="J16" s="15">
        <v>30</v>
      </c>
      <c r="K16" s="12" t="s">
        <v>23</v>
      </c>
      <c r="L16" s="15" t="s">
        <v>23</v>
      </c>
      <c r="M16" s="16">
        <v>2000000</v>
      </c>
      <c r="N16" s="70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</row>
    <row r="17" spans="1:28" ht="15.75" x14ac:dyDescent="0.25">
      <c r="A17" s="170"/>
      <c r="B17" s="185"/>
      <c r="C17" s="122">
        <v>13</v>
      </c>
      <c r="D17" s="57">
        <v>0.70833333333333337</v>
      </c>
      <c r="E17" s="76" t="s">
        <v>186</v>
      </c>
      <c r="F17" s="76" t="s">
        <v>185</v>
      </c>
      <c r="G17" s="17">
        <v>220</v>
      </c>
      <c r="H17" s="149" t="s">
        <v>83</v>
      </c>
      <c r="I17" s="17" t="s">
        <v>37</v>
      </c>
      <c r="J17" s="20" t="s">
        <v>125</v>
      </c>
      <c r="K17" s="17" t="s">
        <v>27</v>
      </c>
      <c r="L17" s="20" t="s">
        <v>23</v>
      </c>
      <c r="M17" s="21" t="s">
        <v>184</v>
      </c>
      <c r="N17" s="70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</row>
    <row r="18" spans="1:28" ht="15.75" x14ac:dyDescent="0.25">
      <c r="A18" s="170"/>
      <c r="B18" s="186"/>
      <c r="C18" s="124">
        <v>9</v>
      </c>
      <c r="D18" s="73">
        <v>0.79166666666666663</v>
      </c>
      <c r="E18" s="146" t="s">
        <v>141</v>
      </c>
      <c r="F18" s="153" t="s">
        <v>168</v>
      </c>
      <c r="G18" s="23">
        <v>350</v>
      </c>
      <c r="H18" s="155" t="s">
        <v>6</v>
      </c>
      <c r="I18" s="36" t="s">
        <v>38</v>
      </c>
      <c r="J18" s="65">
        <v>35</v>
      </c>
      <c r="K18" s="36" t="s">
        <v>51</v>
      </c>
      <c r="L18" s="36" t="s">
        <v>51</v>
      </c>
      <c r="M18" s="64" t="s">
        <v>169</v>
      </c>
      <c r="N18" s="70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</row>
    <row r="19" spans="1:28" ht="16.5" thickBot="1" x14ac:dyDescent="0.3">
      <c r="A19" s="171"/>
      <c r="B19" s="187"/>
      <c r="C19" s="124">
        <v>14</v>
      </c>
      <c r="D19" s="119">
        <v>0.91666666666666663</v>
      </c>
      <c r="E19" s="147" t="s">
        <v>187</v>
      </c>
      <c r="F19" s="147" t="s">
        <v>182</v>
      </c>
      <c r="G19" s="97">
        <v>60</v>
      </c>
      <c r="H19" s="140" t="s">
        <v>83</v>
      </c>
      <c r="I19" s="144" t="s">
        <v>37</v>
      </c>
      <c r="J19" s="98" t="s">
        <v>84</v>
      </c>
      <c r="K19" s="97" t="s">
        <v>27</v>
      </c>
      <c r="L19" s="98" t="s">
        <v>23</v>
      </c>
      <c r="M19" s="100" t="s">
        <v>183</v>
      </c>
      <c r="N19" s="70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</row>
    <row r="20" spans="1:28" ht="15.75" x14ac:dyDescent="0.25">
      <c r="A20" s="170" t="s">
        <v>159</v>
      </c>
      <c r="B20" s="188" t="s">
        <v>17</v>
      </c>
      <c r="C20" s="120">
        <v>9</v>
      </c>
      <c r="D20" s="66">
        <v>0.4375</v>
      </c>
      <c r="E20" s="42" t="s">
        <v>142</v>
      </c>
      <c r="F20" s="150" t="s">
        <v>168</v>
      </c>
      <c r="G20" s="150">
        <v>350</v>
      </c>
      <c r="H20" s="42" t="s">
        <v>6</v>
      </c>
      <c r="I20" s="42" t="s">
        <v>38</v>
      </c>
      <c r="J20" s="43">
        <v>15</v>
      </c>
      <c r="K20" s="42" t="s">
        <v>51</v>
      </c>
      <c r="L20" s="42" t="s">
        <v>51</v>
      </c>
      <c r="M20" s="44" t="s">
        <v>169</v>
      </c>
      <c r="N20" s="70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</row>
    <row r="21" spans="1:28" ht="15.75" x14ac:dyDescent="0.25">
      <c r="A21" s="170"/>
      <c r="B21" s="188"/>
      <c r="C21" s="122">
        <v>9</v>
      </c>
      <c r="D21" s="56">
        <v>0.625</v>
      </c>
      <c r="E21" s="23" t="s">
        <v>143</v>
      </c>
      <c r="F21" s="23" t="s">
        <v>168</v>
      </c>
      <c r="G21" s="23">
        <v>350</v>
      </c>
      <c r="H21" s="23" t="s">
        <v>6</v>
      </c>
      <c r="I21" s="23" t="s">
        <v>46</v>
      </c>
      <c r="J21" s="24">
        <v>35</v>
      </c>
      <c r="K21" s="23" t="s">
        <v>52</v>
      </c>
      <c r="L21" s="24" t="s">
        <v>98</v>
      </c>
      <c r="M21" s="32" t="s">
        <v>169</v>
      </c>
      <c r="N21" s="70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</row>
    <row r="22" spans="1:28" ht="15.75" x14ac:dyDescent="0.25">
      <c r="A22" s="170"/>
      <c r="B22" s="188"/>
      <c r="C22" s="122">
        <v>15</v>
      </c>
      <c r="D22" s="57">
        <v>0.75</v>
      </c>
      <c r="E22" s="17" t="s">
        <v>88</v>
      </c>
      <c r="F22" s="17" t="s">
        <v>188</v>
      </c>
      <c r="G22" s="17">
        <v>190</v>
      </c>
      <c r="H22" s="17" t="s">
        <v>83</v>
      </c>
      <c r="I22" s="17" t="s">
        <v>37</v>
      </c>
      <c r="J22" s="20" t="s">
        <v>125</v>
      </c>
      <c r="K22" s="17" t="s">
        <v>27</v>
      </c>
      <c r="L22" s="20" t="s">
        <v>23</v>
      </c>
      <c r="M22" s="21" t="s">
        <v>184</v>
      </c>
      <c r="N22" s="70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</row>
    <row r="23" spans="1:28" ht="15.75" x14ac:dyDescent="0.25">
      <c r="A23" s="170"/>
      <c r="B23" s="188"/>
      <c r="C23" s="124">
        <v>16</v>
      </c>
      <c r="D23" s="112">
        <v>0.79166666666666663</v>
      </c>
      <c r="E23" s="113" t="s">
        <v>213</v>
      </c>
      <c r="F23" s="113" t="s">
        <v>214</v>
      </c>
      <c r="G23" s="113">
        <v>110</v>
      </c>
      <c r="H23" s="113" t="s">
        <v>14</v>
      </c>
      <c r="I23" s="113" t="s">
        <v>37</v>
      </c>
      <c r="J23" s="114" t="s">
        <v>110</v>
      </c>
      <c r="K23" s="113" t="s">
        <v>69</v>
      </c>
      <c r="L23" s="114" t="s">
        <v>23</v>
      </c>
      <c r="M23" s="115">
        <v>75000</v>
      </c>
      <c r="N23" s="70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</row>
    <row r="24" spans="1:28" ht="15.75" x14ac:dyDescent="0.25">
      <c r="A24" s="170"/>
      <c r="B24" s="188"/>
      <c r="C24" s="124">
        <v>17</v>
      </c>
      <c r="D24" s="87">
        <v>0.8125</v>
      </c>
      <c r="E24" s="75" t="s">
        <v>173</v>
      </c>
      <c r="F24" s="75" t="s">
        <v>190</v>
      </c>
      <c r="G24" s="75">
        <v>1650</v>
      </c>
      <c r="H24" s="75" t="s">
        <v>63</v>
      </c>
      <c r="I24" s="75" t="s">
        <v>38</v>
      </c>
      <c r="J24" s="77" t="s">
        <v>64</v>
      </c>
      <c r="K24" s="75" t="s">
        <v>22</v>
      </c>
      <c r="L24" s="75" t="s">
        <v>22</v>
      </c>
      <c r="M24" s="78">
        <v>2000000</v>
      </c>
      <c r="N24" s="70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</row>
    <row r="25" spans="1:28" ht="16.5" thickBot="1" x14ac:dyDescent="0.3">
      <c r="A25" s="170"/>
      <c r="B25" s="188"/>
      <c r="C25" s="124">
        <v>18</v>
      </c>
      <c r="D25" s="51">
        <v>0.875</v>
      </c>
      <c r="E25" s="90" t="s">
        <v>137</v>
      </c>
      <c r="F25" s="26" t="s">
        <v>138</v>
      </c>
      <c r="G25" s="26">
        <v>220</v>
      </c>
      <c r="H25" s="26" t="s">
        <v>75</v>
      </c>
      <c r="I25" s="26" t="s">
        <v>37</v>
      </c>
      <c r="J25" s="29" t="s">
        <v>110</v>
      </c>
      <c r="K25" s="26" t="s">
        <v>22</v>
      </c>
      <c r="L25" s="26" t="s">
        <v>23</v>
      </c>
      <c r="M25" s="53">
        <v>200000</v>
      </c>
      <c r="N25" s="55"/>
      <c r="O25" s="9"/>
      <c r="P25" s="1"/>
      <c r="Q25" s="1"/>
      <c r="R25" s="1"/>
    </row>
    <row r="26" spans="1:28" ht="15.75" x14ac:dyDescent="0.25">
      <c r="A26" s="191" t="s">
        <v>160</v>
      </c>
      <c r="B26" s="184" t="s">
        <v>18</v>
      </c>
      <c r="C26" s="125">
        <v>19</v>
      </c>
      <c r="D26" s="72">
        <v>0.4375</v>
      </c>
      <c r="E26" s="17" t="s">
        <v>189</v>
      </c>
      <c r="F26" s="17" t="s">
        <v>185</v>
      </c>
      <c r="G26" s="17">
        <v>220</v>
      </c>
      <c r="H26" s="17" t="s">
        <v>83</v>
      </c>
      <c r="I26" s="17" t="s">
        <v>37</v>
      </c>
      <c r="J26" s="20" t="s">
        <v>125</v>
      </c>
      <c r="K26" s="17" t="s">
        <v>27</v>
      </c>
      <c r="L26" s="20" t="s">
        <v>23</v>
      </c>
      <c r="M26" s="21" t="s">
        <v>184</v>
      </c>
      <c r="N26" s="55"/>
      <c r="O26" s="1"/>
      <c r="P26" s="1"/>
      <c r="Q26" s="1"/>
      <c r="R26" s="1"/>
    </row>
    <row r="27" spans="1:28" ht="15.75" x14ac:dyDescent="0.25">
      <c r="A27" s="192"/>
      <c r="B27" s="185"/>
      <c r="C27" s="126">
        <v>9</v>
      </c>
      <c r="D27" s="56">
        <v>0.5</v>
      </c>
      <c r="E27" s="23" t="s">
        <v>144</v>
      </c>
      <c r="F27" s="23" t="s">
        <v>23</v>
      </c>
      <c r="G27" s="23" t="s">
        <v>23</v>
      </c>
      <c r="H27" s="23" t="s">
        <v>23</v>
      </c>
      <c r="I27" s="23" t="s">
        <v>23</v>
      </c>
      <c r="J27" s="67">
        <v>35</v>
      </c>
      <c r="K27" s="23" t="s">
        <v>23</v>
      </c>
      <c r="L27" s="24" t="s">
        <v>62</v>
      </c>
      <c r="M27" s="32" t="s">
        <v>169</v>
      </c>
      <c r="N27" s="55"/>
      <c r="O27" s="1"/>
      <c r="P27" s="1"/>
      <c r="Q27" s="1"/>
      <c r="R27" s="1"/>
    </row>
    <row r="28" spans="1:28" ht="15.75" x14ac:dyDescent="0.25">
      <c r="A28" s="192"/>
      <c r="B28" s="185"/>
      <c r="C28" s="128">
        <v>17</v>
      </c>
      <c r="D28" s="87">
        <v>0.58333333333333337</v>
      </c>
      <c r="E28" s="75" t="s">
        <v>174</v>
      </c>
      <c r="F28" s="75" t="s">
        <v>190</v>
      </c>
      <c r="G28" s="75">
        <v>1650</v>
      </c>
      <c r="H28" s="75" t="s">
        <v>63</v>
      </c>
      <c r="I28" s="75" t="s">
        <v>76</v>
      </c>
      <c r="J28" s="77" t="s">
        <v>64</v>
      </c>
      <c r="K28" s="75" t="s">
        <v>22</v>
      </c>
      <c r="L28" s="75" t="s">
        <v>116</v>
      </c>
      <c r="M28" s="78">
        <v>2000000</v>
      </c>
    </row>
    <row r="29" spans="1:28" ht="15.75" x14ac:dyDescent="0.25">
      <c r="A29" s="192"/>
      <c r="B29" s="185"/>
      <c r="C29" s="126">
        <v>20</v>
      </c>
      <c r="D29" s="59">
        <v>0.58333333333333337</v>
      </c>
      <c r="E29" s="60" t="s">
        <v>218</v>
      </c>
      <c r="F29" s="17" t="s">
        <v>217</v>
      </c>
      <c r="G29" s="17">
        <v>90</v>
      </c>
      <c r="H29" s="17" t="s">
        <v>83</v>
      </c>
      <c r="I29" s="17" t="s">
        <v>37</v>
      </c>
      <c r="J29" s="30" t="s">
        <v>125</v>
      </c>
      <c r="K29" s="17" t="s">
        <v>27</v>
      </c>
      <c r="L29" s="20" t="s">
        <v>23</v>
      </c>
      <c r="M29" s="21" t="s">
        <v>191</v>
      </c>
      <c r="N29" s="89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</row>
    <row r="30" spans="1:28" ht="15.75" x14ac:dyDescent="0.25">
      <c r="A30" s="192"/>
      <c r="B30" s="185"/>
      <c r="C30" s="126">
        <v>9</v>
      </c>
      <c r="D30" s="56">
        <v>0.625</v>
      </c>
      <c r="E30" s="23" t="s">
        <v>128</v>
      </c>
      <c r="F30" s="23" t="s">
        <v>23</v>
      </c>
      <c r="G30" s="23" t="s">
        <v>23</v>
      </c>
      <c r="H30" s="23" t="s">
        <v>23</v>
      </c>
      <c r="I30" s="23" t="s">
        <v>23</v>
      </c>
      <c r="J30" s="67">
        <v>45</v>
      </c>
      <c r="K30" s="23" t="s">
        <v>23</v>
      </c>
      <c r="L30" s="24" t="s">
        <v>23</v>
      </c>
      <c r="M30" s="32" t="s">
        <v>169</v>
      </c>
      <c r="N30" s="89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</row>
    <row r="31" spans="1:28" ht="15.75" x14ac:dyDescent="0.25">
      <c r="A31" s="192"/>
      <c r="B31" s="185"/>
      <c r="C31" s="126">
        <v>21</v>
      </c>
      <c r="D31" s="57">
        <v>0.70833333333333337</v>
      </c>
      <c r="E31" s="17" t="s">
        <v>85</v>
      </c>
      <c r="F31" s="31" t="s">
        <v>193</v>
      </c>
      <c r="G31" s="27">
        <v>170</v>
      </c>
      <c r="H31" s="31" t="s">
        <v>83</v>
      </c>
      <c r="I31" s="27" t="s">
        <v>37</v>
      </c>
      <c r="J31" s="30" t="s">
        <v>125</v>
      </c>
      <c r="K31" s="27" t="s">
        <v>27</v>
      </c>
      <c r="L31" s="30" t="s">
        <v>23</v>
      </c>
      <c r="M31" s="18" t="s">
        <v>194</v>
      </c>
      <c r="N31" s="89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</row>
    <row r="32" spans="1:28" ht="15.75" x14ac:dyDescent="0.25">
      <c r="A32" s="192"/>
      <c r="B32" s="185"/>
      <c r="C32" s="126">
        <v>22</v>
      </c>
      <c r="D32" s="59">
        <v>0.8125</v>
      </c>
      <c r="E32" s="60" t="s">
        <v>109</v>
      </c>
      <c r="F32" s="60" t="s">
        <v>106</v>
      </c>
      <c r="G32" s="60">
        <v>150</v>
      </c>
      <c r="H32" s="60" t="s">
        <v>71</v>
      </c>
      <c r="I32" s="60" t="s">
        <v>37</v>
      </c>
      <c r="J32" s="62">
        <v>12</v>
      </c>
      <c r="K32" s="60" t="s">
        <v>101</v>
      </c>
      <c r="L32" s="61" t="s">
        <v>23</v>
      </c>
      <c r="M32" s="63">
        <v>200000</v>
      </c>
      <c r="N32" s="89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</row>
    <row r="33" spans="1:28" ht="16.5" thickBot="1" x14ac:dyDescent="0.3">
      <c r="A33" s="193"/>
      <c r="B33" s="187"/>
      <c r="C33" s="127">
        <v>23</v>
      </c>
      <c r="D33" s="88">
        <v>0.83333333333333337</v>
      </c>
      <c r="E33" s="38" t="s">
        <v>47</v>
      </c>
      <c r="F33" s="38" t="s">
        <v>170</v>
      </c>
      <c r="G33" s="38">
        <v>1100</v>
      </c>
      <c r="H33" s="38" t="s">
        <v>36</v>
      </c>
      <c r="I33" s="38" t="s">
        <v>38</v>
      </c>
      <c r="J33" s="41">
        <v>45</v>
      </c>
      <c r="K33" s="38" t="s">
        <v>60</v>
      </c>
      <c r="L33" s="39" t="s">
        <v>60</v>
      </c>
      <c r="M33" s="40">
        <v>4000000</v>
      </c>
      <c r="N33" s="89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</row>
    <row r="34" spans="1:28" ht="15.75" x14ac:dyDescent="0.25">
      <c r="A34" s="169" t="s">
        <v>161</v>
      </c>
      <c r="B34" s="188" t="s">
        <v>19</v>
      </c>
      <c r="C34" s="121">
        <v>24</v>
      </c>
      <c r="D34" s="92">
        <v>0.4375</v>
      </c>
      <c r="E34" s="11" t="s">
        <v>89</v>
      </c>
      <c r="F34" s="11" t="s">
        <v>197</v>
      </c>
      <c r="G34" s="11">
        <v>90</v>
      </c>
      <c r="H34" s="11" t="s">
        <v>83</v>
      </c>
      <c r="I34" s="11" t="s">
        <v>37</v>
      </c>
      <c r="J34" s="14" t="s">
        <v>84</v>
      </c>
      <c r="K34" s="11" t="s">
        <v>27</v>
      </c>
      <c r="L34" s="14" t="s">
        <v>23</v>
      </c>
      <c r="M34" s="22" t="s">
        <v>196</v>
      </c>
      <c r="N34" s="35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</row>
    <row r="35" spans="1:28" ht="15.75" x14ac:dyDescent="0.25">
      <c r="A35" s="170"/>
      <c r="B35" s="188"/>
      <c r="C35" s="126">
        <v>25</v>
      </c>
      <c r="D35" s="93">
        <v>0.5</v>
      </c>
      <c r="E35" s="25" t="s">
        <v>57</v>
      </c>
      <c r="F35" s="25" t="s">
        <v>171</v>
      </c>
      <c r="G35" s="25">
        <v>600</v>
      </c>
      <c r="H35" s="25" t="s">
        <v>5</v>
      </c>
      <c r="I35" s="25" t="s">
        <v>38</v>
      </c>
      <c r="J35" s="28">
        <v>40</v>
      </c>
      <c r="K35" s="25" t="s">
        <v>51</v>
      </c>
      <c r="L35" s="25" t="s">
        <v>51</v>
      </c>
      <c r="M35" s="45">
        <v>6000000</v>
      </c>
      <c r="N35" s="35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</row>
    <row r="36" spans="1:28" ht="15.75" x14ac:dyDescent="0.25">
      <c r="A36" s="170"/>
      <c r="B36" s="188"/>
      <c r="C36" s="126">
        <v>17</v>
      </c>
      <c r="D36" s="94">
        <v>0.54166666666666663</v>
      </c>
      <c r="E36" s="75" t="s">
        <v>129</v>
      </c>
      <c r="F36" s="75" t="s">
        <v>23</v>
      </c>
      <c r="G36" s="75" t="s">
        <v>23</v>
      </c>
      <c r="H36" s="75" t="s">
        <v>23</v>
      </c>
      <c r="I36" s="75" t="s">
        <v>23</v>
      </c>
      <c r="J36" s="77" t="s">
        <v>65</v>
      </c>
      <c r="K36" s="75" t="s">
        <v>23</v>
      </c>
      <c r="L36" s="77" t="s">
        <v>23</v>
      </c>
      <c r="M36" s="78">
        <v>2000000</v>
      </c>
      <c r="N36" s="35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</row>
    <row r="37" spans="1:28" ht="15.75" x14ac:dyDescent="0.25">
      <c r="A37" s="170"/>
      <c r="B37" s="188"/>
      <c r="C37" s="129">
        <v>26</v>
      </c>
      <c r="D37" s="95">
        <v>0.79166666666666663</v>
      </c>
      <c r="E37" s="17" t="s">
        <v>99</v>
      </c>
      <c r="F37" s="17" t="s">
        <v>198</v>
      </c>
      <c r="G37" s="17">
        <v>250</v>
      </c>
      <c r="H37" s="17" t="s">
        <v>83</v>
      </c>
      <c r="I37" s="17" t="s">
        <v>37</v>
      </c>
      <c r="J37" s="30" t="s">
        <v>125</v>
      </c>
      <c r="K37" s="17" t="s">
        <v>27</v>
      </c>
      <c r="L37" s="20" t="s">
        <v>23</v>
      </c>
      <c r="M37" s="21" t="s">
        <v>195</v>
      </c>
      <c r="N37" s="35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</row>
    <row r="38" spans="1:28" ht="15.75" x14ac:dyDescent="0.25">
      <c r="A38" s="170"/>
      <c r="B38" s="188"/>
      <c r="C38" s="129">
        <v>23</v>
      </c>
      <c r="D38" s="96">
        <v>0.85416666666666663</v>
      </c>
      <c r="E38" s="19" t="s">
        <v>96</v>
      </c>
      <c r="F38" s="19" t="s">
        <v>170</v>
      </c>
      <c r="G38" s="19">
        <v>1100</v>
      </c>
      <c r="H38" s="19" t="s">
        <v>36</v>
      </c>
      <c r="I38" s="19" t="s">
        <v>59</v>
      </c>
      <c r="J38" s="58">
        <v>45</v>
      </c>
      <c r="K38" s="19" t="s">
        <v>60</v>
      </c>
      <c r="L38" s="33" t="s">
        <v>60</v>
      </c>
      <c r="M38" s="99">
        <v>4000000</v>
      </c>
      <c r="N38" s="35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</row>
    <row r="39" spans="1:28" ht="16.5" thickBot="1" x14ac:dyDescent="0.3">
      <c r="A39" s="171"/>
      <c r="B39" s="188"/>
      <c r="C39" s="129">
        <v>27</v>
      </c>
      <c r="D39" s="101">
        <v>0.91666666666666663</v>
      </c>
      <c r="E39" s="108" t="s">
        <v>118</v>
      </c>
      <c r="F39" s="108" t="s">
        <v>199</v>
      </c>
      <c r="G39" s="108">
        <v>70</v>
      </c>
      <c r="H39" s="108" t="s">
        <v>83</v>
      </c>
      <c r="I39" s="108" t="s">
        <v>37</v>
      </c>
      <c r="J39" s="109" t="s">
        <v>84</v>
      </c>
      <c r="K39" s="108" t="s">
        <v>27</v>
      </c>
      <c r="L39" s="109" t="s">
        <v>23</v>
      </c>
      <c r="M39" s="110" t="s">
        <v>134</v>
      </c>
      <c r="N39" s="35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</row>
    <row r="40" spans="1:28" ht="15.75" x14ac:dyDescent="0.25">
      <c r="A40" s="169" t="s">
        <v>162</v>
      </c>
      <c r="B40" s="184" t="s">
        <v>20</v>
      </c>
      <c r="C40" s="130">
        <v>28</v>
      </c>
      <c r="D40" s="156">
        <v>0.4375</v>
      </c>
      <c r="E40" s="11" t="s">
        <v>90</v>
      </c>
      <c r="F40" s="11" t="s">
        <v>197</v>
      </c>
      <c r="G40" s="11">
        <v>90</v>
      </c>
      <c r="H40" s="11" t="s">
        <v>83</v>
      </c>
      <c r="I40" s="11" t="s">
        <v>37</v>
      </c>
      <c r="J40" s="14" t="s">
        <v>84</v>
      </c>
      <c r="K40" s="11" t="s">
        <v>27</v>
      </c>
      <c r="L40" s="14" t="s">
        <v>23</v>
      </c>
      <c r="M40" s="22" t="s">
        <v>196</v>
      </c>
      <c r="N40" s="35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</row>
    <row r="41" spans="1:28" ht="15.75" x14ac:dyDescent="0.25">
      <c r="A41" s="170"/>
      <c r="B41" s="185"/>
      <c r="C41" s="131">
        <v>25</v>
      </c>
      <c r="D41" s="111">
        <v>0.5</v>
      </c>
      <c r="E41" s="25" t="s">
        <v>61</v>
      </c>
      <c r="F41" s="25" t="s">
        <v>171</v>
      </c>
      <c r="G41" s="25">
        <v>600</v>
      </c>
      <c r="H41" s="25" t="s">
        <v>5</v>
      </c>
      <c r="I41" s="25" t="s">
        <v>38</v>
      </c>
      <c r="J41" s="52">
        <v>35</v>
      </c>
      <c r="K41" s="25" t="s">
        <v>51</v>
      </c>
      <c r="L41" s="25" t="s">
        <v>51</v>
      </c>
      <c r="M41" s="45">
        <v>6000000</v>
      </c>
      <c r="N41" s="35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</row>
    <row r="42" spans="1:28" ht="15.75" x14ac:dyDescent="0.25">
      <c r="A42" s="170"/>
      <c r="B42" s="185"/>
      <c r="C42" s="131">
        <v>29</v>
      </c>
      <c r="D42" s="95">
        <v>0.58333333333333337</v>
      </c>
      <c r="E42" s="60" t="s">
        <v>200</v>
      </c>
      <c r="F42" s="17" t="s">
        <v>192</v>
      </c>
      <c r="G42" s="17">
        <v>100</v>
      </c>
      <c r="H42" s="17" t="s">
        <v>83</v>
      </c>
      <c r="I42" s="17" t="s">
        <v>37</v>
      </c>
      <c r="J42" s="20" t="s">
        <v>125</v>
      </c>
      <c r="K42" s="17" t="s">
        <v>27</v>
      </c>
      <c r="L42" s="20" t="s">
        <v>23</v>
      </c>
      <c r="M42" s="21" t="s">
        <v>191</v>
      </c>
      <c r="N42" s="35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</row>
    <row r="43" spans="1:28" ht="15.75" customHeight="1" x14ac:dyDescent="0.25">
      <c r="A43" s="170"/>
      <c r="B43" s="185"/>
      <c r="C43" s="131">
        <v>30</v>
      </c>
      <c r="D43" s="95">
        <v>0.70833333333333337</v>
      </c>
      <c r="E43" s="17" t="s">
        <v>207</v>
      </c>
      <c r="F43" s="17" t="s">
        <v>206</v>
      </c>
      <c r="G43" s="17">
        <v>50</v>
      </c>
      <c r="H43" s="17" t="s">
        <v>83</v>
      </c>
      <c r="I43" s="17" t="s">
        <v>37</v>
      </c>
      <c r="J43" s="20" t="s">
        <v>84</v>
      </c>
      <c r="K43" s="17" t="s">
        <v>27</v>
      </c>
      <c r="L43" s="20" t="s">
        <v>23</v>
      </c>
      <c r="M43" s="21" t="s">
        <v>127</v>
      </c>
      <c r="N43" s="35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</row>
    <row r="44" spans="1:28" ht="15.75" x14ac:dyDescent="0.25">
      <c r="A44" s="170"/>
      <c r="B44" s="186"/>
      <c r="C44" s="132">
        <v>23</v>
      </c>
      <c r="D44" s="157">
        <v>0.8125</v>
      </c>
      <c r="E44" s="19" t="s">
        <v>54</v>
      </c>
      <c r="F44" s="19" t="s">
        <v>170</v>
      </c>
      <c r="G44" s="19">
        <v>1100</v>
      </c>
      <c r="H44" s="19" t="s">
        <v>36</v>
      </c>
      <c r="I44" s="19" t="s">
        <v>100</v>
      </c>
      <c r="J44" s="58">
        <v>45</v>
      </c>
      <c r="K44" s="19" t="s">
        <v>97</v>
      </c>
      <c r="L44" s="33" t="s">
        <v>62</v>
      </c>
      <c r="M44" s="99">
        <v>4000000</v>
      </c>
      <c r="N44" s="35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</row>
    <row r="45" spans="1:28" ht="15.75" x14ac:dyDescent="0.25">
      <c r="A45" s="170"/>
      <c r="B45" s="186"/>
      <c r="C45" s="132">
        <v>31</v>
      </c>
      <c r="D45" s="82">
        <v>0.83333333333333337</v>
      </c>
      <c r="E45" s="60" t="s">
        <v>74</v>
      </c>
      <c r="F45" s="60" t="s">
        <v>107</v>
      </c>
      <c r="G45" s="60">
        <v>300</v>
      </c>
      <c r="H45" s="60" t="s">
        <v>73</v>
      </c>
      <c r="I45" s="60" t="s">
        <v>37</v>
      </c>
      <c r="J45" s="62">
        <v>20</v>
      </c>
      <c r="K45" s="60" t="s">
        <v>69</v>
      </c>
      <c r="L45" s="61" t="s">
        <v>23</v>
      </c>
      <c r="M45" s="63">
        <v>300000</v>
      </c>
      <c r="N45" s="35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</row>
    <row r="46" spans="1:28" ht="15.75" x14ac:dyDescent="0.25">
      <c r="A46" s="170"/>
      <c r="B46" s="186"/>
      <c r="C46" s="132">
        <v>32</v>
      </c>
      <c r="D46" s="82">
        <v>0.875</v>
      </c>
      <c r="E46" s="60" t="s">
        <v>109</v>
      </c>
      <c r="F46" s="60" t="s">
        <v>106</v>
      </c>
      <c r="G46" s="60">
        <v>150</v>
      </c>
      <c r="H46" s="60" t="s">
        <v>71</v>
      </c>
      <c r="I46" s="60" t="s">
        <v>37</v>
      </c>
      <c r="J46" s="62">
        <v>12</v>
      </c>
      <c r="K46" s="60" t="s">
        <v>101</v>
      </c>
      <c r="L46" s="61" t="s">
        <v>23</v>
      </c>
      <c r="M46" s="63">
        <v>200000</v>
      </c>
      <c r="N46" s="35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</row>
    <row r="47" spans="1:28" ht="16.5" thickBot="1" x14ac:dyDescent="0.3">
      <c r="A47" s="171"/>
      <c r="B47" s="187"/>
      <c r="C47" s="133">
        <v>33</v>
      </c>
      <c r="D47" s="136">
        <v>0.91666666666666663</v>
      </c>
      <c r="E47" s="108" t="s">
        <v>216</v>
      </c>
      <c r="F47" s="108" t="s">
        <v>199</v>
      </c>
      <c r="G47" s="108">
        <v>70</v>
      </c>
      <c r="H47" s="108" t="s">
        <v>83</v>
      </c>
      <c r="I47" s="108" t="s">
        <v>37</v>
      </c>
      <c r="J47" s="109" t="s">
        <v>84</v>
      </c>
      <c r="K47" s="108" t="s">
        <v>27</v>
      </c>
      <c r="L47" s="109" t="s">
        <v>23</v>
      </c>
      <c r="M47" s="110" t="s">
        <v>134</v>
      </c>
      <c r="N47" s="35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</row>
    <row r="48" spans="1:28" ht="15.75" x14ac:dyDescent="0.25">
      <c r="A48" s="170" t="s">
        <v>163</v>
      </c>
      <c r="B48" s="188" t="s">
        <v>21</v>
      </c>
      <c r="C48" s="125">
        <v>34</v>
      </c>
      <c r="D48" s="116">
        <v>0.4375</v>
      </c>
      <c r="E48" s="151" t="s">
        <v>94</v>
      </c>
      <c r="F48" s="11" t="s">
        <v>201</v>
      </c>
      <c r="G48" s="11">
        <v>100</v>
      </c>
      <c r="H48" s="11" t="s">
        <v>83</v>
      </c>
      <c r="I48" s="11" t="s">
        <v>37</v>
      </c>
      <c r="J48" s="14" t="s">
        <v>125</v>
      </c>
      <c r="K48" s="11" t="s">
        <v>27</v>
      </c>
      <c r="L48" s="200" t="s">
        <v>23</v>
      </c>
      <c r="M48" s="158" t="s">
        <v>134</v>
      </c>
      <c r="N48" s="55"/>
      <c r="O48" s="1"/>
      <c r="P48" s="1"/>
      <c r="Q48" s="1"/>
      <c r="R48" s="1"/>
    </row>
    <row r="49" spans="1:18" ht="15.75" x14ac:dyDescent="0.25">
      <c r="A49" s="170"/>
      <c r="B49" s="188"/>
      <c r="C49" s="126">
        <v>25</v>
      </c>
      <c r="D49" s="81">
        <v>0.5</v>
      </c>
      <c r="E49" s="83" t="s">
        <v>95</v>
      </c>
      <c r="F49" s="25" t="s">
        <v>171</v>
      </c>
      <c r="G49" s="25">
        <v>600</v>
      </c>
      <c r="H49" s="25" t="s">
        <v>5</v>
      </c>
      <c r="I49" s="25" t="s">
        <v>38</v>
      </c>
      <c r="J49" s="52">
        <v>30</v>
      </c>
      <c r="K49" s="25" t="s">
        <v>51</v>
      </c>
      <c r="L49" s="201" t="s">
        <v>51</v>
      </c>
      <c r="M49" s="206">
        <v>6000000</v>
      </c>
    </row>
    <row r="50" spans="1:18" ht="15.75" x14ac:dyDescent="0.25">
      <c r="A50" s="170"/>
      <c r="B50" s="188"/>
      <c r="C50" s="126">
        <v>35</v>
      </c>
      <c r="D50" s="82">
        <v>0.54166666666666663</v>
      </c>
      <c r="E50" s="84" t="s">
        <v>120</v>
      </c>
      <c r="F50" s="60" t="s">
        <v>119</v>
      </c>
      <c r="G50" s="60">
        <v>220</v>
      </c>
      <c r="H50" s="60" t="s">
        <v>75</v>
      </c>
      <c r="I50" s="60" t="s">
        <v>37</v>
      </c>
      <c r="J50" s="62">
        <v>12</v>
      </c>
      <c r="K50" s="60" t="s">
        <v>101</v>
      </c>
      <c r="L50" s="202" t="s">
        <v>23</v>
      </c>
      <c r="M50" s="159" t="s">
        <v>135</v>
      </c>
    </row>
    <row r="51" spans="1:18" ht="15.75" x14ac:dyDescent="0.25">
      <c r="A51" s="170"/>
      <c r="B51" s="188"/>
      <c r="C51" s="126">
        <v>36</v>
      </c>
      <c r="D51" s="82">
        <v>0.625</v>
      </c>
      <c r="E51" s="84" t="s">
        <v>68</v>
      </c>
      <c r="F51" s="60" t="s">
        <v>132</v>
      </c>
      <c r="G51" s="60">
        <v>600</v>
      </c>
      <c r="H51" s="60" t="s">
        <v>15</v>
      </c>
      <c r="I51" s="60" t="s">
        <v>37</v>
      </c>
      <c r="J51" s="62">
        <v>25</v>
      </c>
      <c r="K51" s="60" t="s">
        <v>69</v>
      </c>
      <c r="L51" s="202" t="s">
        <v>23</v>
      </c>
      <c r="M51" s="159" t="s">
        <v>126</v>
      </c>
    </row>
    <row r="52" spans="1:18" ht="15.75" x14ac:dyDescent="0.25">
      <c r="A52" s="170"/>
      <c r="B52" s="188"/>
      <c r="C52" s="126">
        <v>37</v>
      </c>
      <c r="D52" s="48">
        <v>0.625</v>
      </c>
      <c r="E52" s="76" t="s">
        <v>93</v>
      </c>
      <c r="F52" s="17" t="s">
        <v>153</v>
      </c>
      <c r="G52" s="17">
        <v>80</v>
      </c>
      <c r="H52" s="17" t="s">
        <v>83</v>
      </c>
      <c r="I52" s="17" t="s">
        <v>37</v>
      </c>
      <c r="J52" s="20" t="s">
        <v>84</v>
      </c>
      <c r="K52" s="17" t="s">
        <v>27</v>
      </c>
      <c r="L52" s="203" t="s">
        <v>23</v>
      </c>
      <c r="M52" s="207" t="s">
        <v>91</v>
      </c>
      <c r="N52" s="55"/>
      <c r="O52" s="1"/>
      <c r="P52" s="1"/>
      <c r="Q52" s="1"/>
      <c r="R52" s="1"/>
    </row>
    <row r="53" spans="1:18" ht="15.75" x14ac:dyDescent="0.25">
      <c r="A53" s="170"/>
      <c r="B53" s="188"/>
      <c r="C53" s="129">
        <v>23</v>
      </c>
      <c r="D53" s="85">
        <v>0.77083333333333337</v>
      </c>
      <c r="E53" s="199" t="s">
        <v>130</v>
      </c>
      <c r="F53" s="19" t="s">
        <v>23</v>
      </c>
      <c r="G53" s="19" t="s">
        <v>23</v>
      </c>
      <c r="H53" s="19" t="s">
        <v>23</v>
      </c>
      <c r="I53" s="19" t="s">
        <v>23</v>
      </c>
      <c r="J53" s="58">
        <v>60</v>
      </c>
      <c r="K53" s="19" t="s">
        <v>23</v>
      </c>
      <c r="L53" s="204" t="s">
        <v>23</v>
      </c>
      <c r="M53" s="208">
        <v>4000000</v>
      </c>
      <c r="N53" s="55"/>
      <c r="O53" s="1"/>
      <c r="P53" s="1"/>
      <c r="Q53" s="1"/>
      <c r="R53" s="1"/>
    </row>
    <row r="54" spans="1:18" ht="15.75" x14ac:dyDescent="0.25">
      <c r="A54" s="170"/>
      <c r="B54" s="188"/>
      <c r="C54" s="129">
        <v>38</v>
      </c>
      <c r="D54" s="47">
        <v>0.79166666666666663</v>
      </c>
      <c r="E54" s="84" t="s">
        <v>80</v>
      </c>
      <c r="F54" s="60" t="s">
        <v>117</v>
      </c>
      <c r="G54" s="60">
        <v>440</v>
      </c>
      <c r="H54" s="60" t="s">
        <v>5</v>
      </c>
      <c r="I54" s="60" t="s">
        <v>38</v>
      </c>
      <c r="J54" s="62">
        <v>15</v>
      </c>
      <c r="K54" s="60" t="s">
        <v>81</v>
      </c>
      <c r="L54" s="202" t="s">
        <v>23</v>
      </c>
      <c r="M54" s="159" t="s">
        <v>133</v>
      </c>
      <c r="N54" s="55"/>
      <c r="O54" s="1"/>
      <c r="P54" s="1"/>
      <c r="Q54" s="1"/>
      <c r="R54" s="1"/>
    </row>
    <row r="55" spans="1:18" ht="16.5" thickBot="1" x14ac:dyDescent="0.3">
      <c r="A55" s="170"/>
      <c r="B55" s="188"/>
      <c r="C55" s="134">
        <v>39</v>
      </c>
      <c r="D55" s="136">
        <v>0.875</v>
      </c>
      <c r="E55" s="147" t="s">
        <v>148</v>
      </c>
      <c r="F55" s="97" t="s">
        <v>199</v>
      </c>
      <c r="G55" s="97">
        <v>70</v>
      </c>
      <c r="H55" s="97" t="s">
        <v>83</v>
      </c>
      <c r="I55" s="97" t="s">
        <v>37</v>
      </c>
      <c r="J55" s="98" t="s">
        <v>84</v>
      </c>
      <c r="K55" s="97" t="s">
        <v>27</v>
      </c>
      <c r="L55" s="205" t="s">
        <v>23</v>
      </c>
      <c r="M55" s="209" t="s">
        <v>134</v>
      </c>
      <c r="N55" s="55"/>
      <c r="O55" s="1"/>
      <c r="P55" s="1"/>
      <c r="Q55" s="1"/>
      <c r="R55" s="1"/>
    </row>
    <row r="56" spans="1:18" ht="15.75" x14ac:dyDescent="0.25">
      <c r="A56" s="169" t="s">
        <v>164</v>
      </c>
      <c r="B56" s="189" t="s">
        <v>13</v>
      </c>
      <c r="C56" s="125">
        <v>25</v>
      </c>
      <c r="D56" s="86">
        <v>0.4375</v>
      </c>
      <c r="E56" s="196" t="s">
        <v>58</v>
      </c>
      <c r="F56" s="196" t="s">
        <v>171</v>
      </c>
      <c r="G56" s="196">
        <v>600</v>
      </c>
      <c r="H56" s="196" t="s">
        <v>5</v>
      </c>
      <c r="I56" s="196" t="s">
        <v>38</v>
      </c>
      <c r="J56" s="197">
        <v>15</v>
      </c>
      <c r="K56" s="196" t="s">
        <v>51</v>
      </c>
      <c r="L56" s="196" t="s">
        <v>51</v>
      </c>
      <c r="M56" s="198">
        <v>6000000</v>
      </c>
      <c r="N56" s="1"/>
      <c r="O56" s="1"/>
      <c r="P56" s="1"/>
      <c r="Q56" s="1"/>
      <c r="R56" s="1"/>
    </row>
    <row r="57" spans="1:18" ht="15.75" x14ac:dyDescent="0.25">
      <c r="A57" s="170"/>
      <c r="B57" s="188"/>
      <c r="C57" s="126">
        <v>25</v>
      </c>
      <c r="D57" s="79">
        <v>0.625</v>
      </c>
      <c r="E57" s="25" t="s">
        <v>43</v>
      </c>
      <c r="F57" s="25" t="s">
        <v>171</v>
      </c>
      <c r="G57" s="25">
        <v>600</v>
      </c>
      <c r="H57" s="25" t="s">
        <v>5</v>
      </c>
      <c r="I57" s="25" t="s">
        <v>46</v>
      </c>
      <c r="J57" s="28">
        <v>40</v>
      </c>
      <c r="K57" s="25" t="s">
        <v>52</v>
      </c>
      <c r="L57" s="28" t="s">
        <v>53</v>
      </c>
      <c r="M57" s="45">
        <v>6000000</v>
      </c>
      <c r="N57" s="1"/>
      <c r="O57" s="1"/>
      <c r="P57" s="1"/>
      <c r="Q57" s="1"/>
      <c r="R57" s="1"/>
    </row>
    <row r="58" spans="1:18" ht="15.75" x14ac:dyDescent="0.25">
      <c r="A58" s="170"/>
      <c r="B58" s="188"/>
      <c r="C58" s="126">
        <v>40</v>
      </c>
      <c r="D58" s="80">
        <v>0.79166666666666663</v>
      </c>
      <c r="E58" s="60" t="s">
        <v>151</v>
      </c>
      <c r="F58" s="60" t="s">
        <v>136</v>
      </c>
      <c r="G58" s="60">
        <v>200</v>
      </c>
      <c r="H58" s="60" t="s">
        <v>75</v>
      </c>
      <c r="I58" s="60" t="s">
        <v>37</v>
      </c>
      <c r="J58" s="62">
        <v>20</v>
      </c>
      <c r="K58" s="60" t="s">
        <v>72</v>
      </c>
      <c r="L58" s="61" t="s">
        <v>23</v>
      </c>
      <c r="M58" s="63" t="s">
        <v>135</v>
      </c>
      <c r="N58" s="1"/>
      <c r="O58" s="1"/>
      <c r="P58" s="1"/>
      <c r="Q58" s="1"/>
      <c r="R58" s="1"/>
    </row>
    <row r="59" spans="1:18" ht="16.5" thickBot="1" x14ac:dyDescent="0.3">
      <c r="A59" s="171"/>
      <c r="B59" s="190"/>
      <c r="C59" s="129">
        <v>41</v>
      </c>
      <c r="D59" s="106">
        <v>0.875</v>
      </c>
      <c r="E59" s="102" t="s">
        <v>108</v>
      </c>
      <c r="F59" s="102" t="s">
        <v>107</v>
      </c>
      <c r="G59" s="102">
        <v>300</v>
      </c>
      <c r="H59" s="102" t="s">
        <v>5</v>
      </c>
      <c r="I59" s="102" t="s">
        <v>38</v>
      </c>
      <c r="J59" s="103">
        <v>15</v>
      </c>
      <c r="K59" s="102" t="s">
        <v>81</v>
      </c>
      <c r="L59" s="104" t="s">
        <v>23</v>
      </c>
      <c r="M59" s="105">
        <v>750000</v>
      </c>
      <c r="N59" s="1"/>
      <c r="O59" s="1"/>
      <c r="P59" s="1"/>
      <c r="Q59" s="1"/>
      <c r="R59" s="1"/>
    </row>
    <row r="60" spans="1:18" ht="16.5" customHeight="1" x14ac:dyDescent="0.25">
      <c r="A60" s="169" t="s">
        <v>165</v>
      </c>
      <c r="B60" s="172" t="s">
        <v>16</v>
      </c>
      <c r="C60" s="120">
        <v>42</v>
      </c>
      <c r="D60" s="49">
        <v>0.4375</v>
      </c>
      <c r="E60" s="11" t="s">
        <v>92</v>
      </c>
      <c r="F60" s="11" t="s">
        <v>87</v>
      </c>
      <c r="G60" s="11">
        <v>60</v>
      </c>
      <c r="H60" s="11" t="s">
        <v>83</v>
      </c>
      <c r="I60" s="11" t="s">
        <v>37</v>
      </c>
      <c r="J60" s="14" t="s">
        <v>84</v>
      </c>
      <c r="K60" s="11" t="s">
        <v>27</v>
      </c>
      <c r="L60" s="14" t="s">
        <v>23</v>
      </c>
      <c r="M60" s="158" t="s">
        <v>86</v>
      </c>
      <c r="N60" s="68"/>
      <c r="O60" s="68"/>
      <c r="P60" s="1"/>
      <c r="Q60" s="1"/>
      <c r="R60" s="1"/>
    </row>
    <row r="61" spans="1:18" ht="15.75" x14ac:dyDescent="0.25">
      <c r="A61" s="170"/>
      <c r="B61" s="173"/>
      <c r="C61" s="122">
        <v>25</v>
      </c>
      <c r="D61" s="50">
        <v>0.54166666666666663</v>
      </c>
      <c r="E61" s="25" t="s">
        <v>55</v>
      </c>
      <c r="F61" s="25" t="s">
        <v>23</v>
      </c>
      <c r="G61" s="25" t="s">
        <v>23</v>
      </c>
      <c r="H61" s="25" t="s">
        <v>23</v>
      </c>
      <c r="I61" s="25" t="s">
        <v>23</v>
      </c>
      <c r="J61" s="28" t="s">
        <v>64</v>
      </c>
      <c r="K61" s="25" t="s">
        <v>23</v>
      </c>
      <c r="L61" s="28" t="s">
        <v>56</v>
      </c>
      <c r="M61" s="45">
        <v>6000000</v>
      </c>
      <c r="N61" s="1"/>
      <c r="O61" s="1"/>
      <c r="P61" s="1"/>
      <c r="Q61" s="1"/>
      <c r="R61" s="1"/>
    </row>
    <row r="62" spans="1:18" ht="15.75" x14ac:dyDescent="0.25">
      <c r="A62" s="170"/>
      <c r="B62" s="173"/>
      <c r="C62" s="122">
        <v>43</v>
      </c>
      <c r="D62" s="59">
        <v>0.625</v>
      </c>
      <c r="E62" s="163" t="s">
        <v>215</v>
      </c>
      <c r="F62" s="160" t="s">
        <v>26</v>
      </c>
      <c r="G62" s="160">
        <v>330</v>
      </c>
      <c r="H62" s="160">
        <v>15000</v>
      </c>
      <c r="I62" s="160" t="s">
        <v>37</v>
      </c>
      <c r="J62" s="162" t="s">
        <v>167</v>
      </c>
      <c r="K62" s="160" t="s">
        <v>172</v>
      </c>
      <c r="L62" s="162" t="s">
        <v>23</v>
      </c>
      <c r="M62" s="161" t="s">
        <v>23</v>
      </c>
      <c r="N62" s="1"/>
      <c r="O62" s="1"/>
      <c r="P62" s="1"/>
      <c r="Q62" s="1"/>
      <c r="R62" s="1"/>
    </row>
    <row r="63" spans="1:18" ht="15.75" x14ac:dyDescent="0.25">
      <c r="A63" s="170"/>
      <c r="B63" s="173"/>
      <c r="C63" s="122">
        <v>44</v>
      </c>
      <c r="D63" s="59">
        <v>0.75</v>
      </c>
      <c r="E63" s="60" t="s">
        <v>211</v>
      </c>
      <c r="F63" s="60" t="s">
        <v>67</v>
      </c>
      <c r="G63" s="60">
        <v>400</v>
      </c>
      <c r="H63" s="60">
        <v>30000</v>
      </c>
      <c r="I63" s="60" t="s">
        <v>37</v>
      </c>
      <c r="J63" s="61" t="s">
        <v>78</v>
      </c>
      <c r="K63" s="60" t="s">
        <v>22</v>
      </c>
      <c r="L63" s="61" t="s">
        <v>23</v>
      </c>
      <c r="M63" s="159">
        <v>800000</v>
      </c>
      <c r="N63" s="1"/>
      <c r="O63" s="1"/>
      <c r="P63" s="1"/>
      <c r="Q63" s="1"/>
      <c r="R63" s="1"/>
    </row>
    <row r="64" spans="1:18" ht="15.75" x14ac:dyDescent="0.25">
      <c r="A64" s="170"/>
      <c r="B64" s="173"/>
      <c r="C64" s="122">
        <v>45</v>
      </c>
      <c r="D64" s="59">
        <v>0.875</v>
      </c>
      <c r="E64" s="60" t="s">
        <v>105</v>
      </c>
      <c r="F64" s="60" t="s">
        <v>107</v>
      </c>
      <c r="G64" s="60">
        <v>300</v>
      </c>
      <c r="H64" s="17" t="s">
        <v>73</v>
      </c>
      <c r="I64" s="17">
        <v>100</v>
      </c>
      <c r="J64" s="107" t="s">
        <v>78</v>
      </c>
      <c r="K64" s="17" t="s">
        <v>22</v>
      </c>
      <c r="L64" s="20" t="s">
        <v>23</v>
      </c>
      <c r="M64" s="63">
        <v>350000</v>
      </c>
      <c r="N64" s="55"/>
      <c r="O64" s="1"/>
      <c r="P64" s="1"/>
      <c r="Q64" s="1"/>
      <c r="R64" s="1"/>
    </row>
    <row r="65" spans="1:18" ht="16.5" thickBot="1" x14ac:dyDescent="0.3">
      <c r="A65" s="171"/>
      <c r="B65" s="174"/>
      <c r="C65" s="123">
        <v>46</v>
      </c>
      <c r="D65" s="119">
        <v>0.91666666666666663</v>
      </c>
      <c r="E65" s="97" t="s">
        <v>212</v>
      </c>
      <c r="F65" s="97" t="s">
        <v>210</v>
      </c>
      <c r="G65" s="97">
        <v>55</v>
      </c>
      <c r="H65" s="97" t="s">
        <v>83</v>
      </c>
      <c r="I65" s="97" t="s">
        <v>37</v>
      </c>
      <c r="J65" s="98" t="s">
        <v>84</v>
      </c>
      <c r="K65" s="97" t="s">
        <v>27</v>
      </c>
      <c r="L65" s="98" t="s">
        <v>23</v>
      </c>
      <c r="M65" s="100" t="s">
        <v>183</v>
      </c>
      <c r="N65" s="55"/>
      <c r="O65" s="1"/>
      <c r="P65" s="1"/>
      <c r="Q65" s="1"/>
      <c r="R65" s="1"/>
    </row>
    <row r="66" spans="1:18" ht="15.75" x14ac:dyDescent="0.25">
      <c r="A66" s="175" t="s">
        <v>166</v>
      </c>
      <c r="B66" s="172" t="s">
        <v>17</v>
      </c>
      <c r="C66" s="135">
        <v>47</v>
      </c>
      <c r="D66" s="49">
        <v>0.4375</v>
      </c>
      <c r="E66" s="137" t="s">
        <v>204</v>
      </c>
      <c r="F66" s="11" t="s">
        <v>205</v>
      </c>
      <c r="G66" s="11">
        <v>70</v>
      </c>
      <c r="H66" s="11" t="s">
        <v>83</v>
      </c>
      <c r="I66" s="11" t="s">
        <v>37</v>
      </c>
      <c r="J66" s="14" t="s">
        <v>84</v>
      </c>
      <c r="K66" s="11" t="s">
        <v>27</v>
      </c>
      <c r="L66" s="14" t="s">
        <v>23</v>
      </c>
      <c r="M66" s="22" t="s">
        <v>180</v>
      </c>
      <c r="N66" s="55"/>
      <c r="O66" s="1"/>
      <c r="P66" s="1"/>
      <c r="Q66" s="1"/>
      <c r="R66" s="1"/>
    </row>
    <row r="67" spans="1:18" ht="15.75" customHeight="1" x14ac:dyDescent="0.25">
      <c r="A67" s="176"/>
      <c r="B67" s="173"/>
      <c r="C67" s="126">
        <v>48</v>
      </c>
      <c r="D67" s="59">
        <v>0.54166666666666663</v>
      </c>
      <c r="E67" s="165" t="s">
        <v>152</v>
      </c>
      <c r="F67" s="60" t="s">
        <v>114</v>
      </c>
      <c r="G67" s="60">
        <v>180</v>
      </c>
      <c r="H67" s="60" t="s">
        <v>71</v>
      </c>
      <c r="I67" s="60" t="s">
        <v>37</v>
      </c>
      <c r="J67" s="61" t="s">
        <v>110</v>
      </c>
      <c r="K67" s="60" t="s">
        <v>22</v>
      </c>
      <c r="L67" s="60" t="s">
        <v>23</v>
      </c>
      <c r="M67" s="63" t="s">
        <v>23</v>
      </c>
      <c r="N67" s="55"/>
      <c r="O67" s="1"/>
      <c r="P67" s="1"/>
      <c r="Q67" s="1"/>
      <c r="R67" s="1"/>
    </row>
    <row r="68" spans="1:18" ht="15.75" customHeight="1" x14ac:dyDescent="0.25">
      <c r="A68" s="177"/>
      <c r="B68" s="179"/>
      <c r="C68" s="126">
        <v>25</v>
      </c>
      <c r="D68" s="50">
        <v>0.58333333333333337</v>
      </c>
      <c r="E68" s="138" t="s">
        <v>131</v>
      </c>
      <c r="F68" s="25" t="s">
        <v>23</v>
      </c>
      <c r="G68" s="25" t="s">
        <v>23</v>
      </c>
      <c r="H68" s="25" t="s">
        <v>23</v>
      </c>
      <c r="I68" s="25" t="s">
        <v>23</v>
      </c>
      <c r="J68" s="52">
        <v>60</v>
      </c>
      <c r="K68" s="25" t="s">
        <v>23</v>
      </c>
      <c r="L68" s="28" t="s">
        <v>23</v>
      </c>
      <c r="M68" s="45">
        <v>6000000</v>
      </c>
      <c r="N68" s="55"/>
      <c r="O68" s="1"/>
      <c r="P68" s="1"/>
      <c r="Q68" s="1"/>
      <c r="R68" s="1"/>
    </row>
    <row r="69" spans="1:18" ht="15.75" customHeight="1" x14ac:dyDescent="0.25">
      <c r="A69" s="177"/>
      <c r="B69" s="179"/>
      <c r="C69" s="126">
        <v>49</v>
      </c>
      <c r="D69" s="59">
        <v>0.58333333333333337</v>
      </c>
      <c r="E69" s="139" t="s">
        <v>77</v>
      </c>
      <c r="F69" s="60" t="s">
        <v>202</v>
      </c>
      <c r="G69" s="60">
        <v>350</v>
      </c>
      <c r="H69" s="60" t="s">
        <v>75</v>
      </c>
      <c r="I69" s="60" t="s">
        <v>37</v>
      </c>
      <c r="J69" s="61" t="s">
        <v>78</v>
      </c>
      <c r="K69" s="60" t="s">
        <v>22</v>
      </c>
      <c r="L69" s="61" t="s">
        <v>23</v>
      </c>
      <c r="M69" s="63" t="s">
        <v>203</v>
      </c>
      <c r="N69" s="55"/>
      <c r="O69" s="1"/>
      <c r="P69" s="1"/>
      <c r="Q69" s="1"/>
      <c r="R69" s="1"/>
    </row>
    <row r="70" spans="1:18" ht="16.5" thickBot="1" x14ac:dyDescent="0.3">
      <c r="A70" s="178"/>
      <c r="B70" s="174"/>
      <c r="C70" s="127">
        <v>50</v>
      </c>
      <c r="D70" s="51">
        <v>0.83333333333333337</v>
      </c>
      <c r="E70" s="166" t="s">
        <v>70</v>
      </c>
      <c r="F70" s="26" t="s">
        <v>136</v>
      </c>
      <c r="G70" s="26">
        <v>200</v>
      </c>
      <c r="H70" s="26" t="s">
        <v>71</v>
      </c>
      <c r="I70" s="26" t="s">
        <v>37</v>
      </c>
      <c r="J70" s="46">
        <v>20</v>
      </c>
      <c r="K70" s="26" t="s">
        <v>72</v>
      </c>
      <c r="L70" s="29" t="s">
        <v>23</v>
      </c>
      <c r="M70" s="53" t="s">
        <v>135</v>
      </c>
      <c r="N70" s="55"/>
      <c r="O70" s="1"/>
      <c r="P70" s="1"/>
      <c r="Q70" s="1"/>
      <c r="R70" s="1"/>
    </row>
    <row r="71" spans="1:18" ht="15" customHeight="1" x14ac:dyDescent="0.25">
      <c r="A71" s="2"/>
      <c r="B71" s="164"/>
      <c r="C71" s="1"/>
      <c r="D71" s="164"/>
      <c r="E71" s="164"/>
      <c r="F71" s="3"/>
      <c r="G71" s="3"/>
      <c r="H71" s="164"/>
      <c r="I71" s="164"/>
      <c r="J71" s="164"/>
      <c r="K71" s="164"/>
      <c r="L71" s="164"/>
      <c r="M71" s="91"/>
      <c r="N71" s="54"/>
      <c r="O71" s="1"/>
      <c r="P71" s="1"/>
      <c r="Q71" s="1"/>
      <c r="R71" s="1"/>
    </row>
    <row r="72" spans="1:18" ht="15" customHeight="1" x14ac:dyDescent="0.25">
      <c r="A72" s="180" t="s">
        <v>29</v>
      </c>
      <c r="B72" s="181"/>
      <c r="C72" s="181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"/>
      <c r="O72" s="1"/>
      <c r="P72" s="1"/>
      <c r="Q72" s="1"/>
      <c r="R72" s="1"/>
    </row>
    <row r="73" spans="1:18" ht="15" customHeight="1" x14ac:dyDescent="0.25">
      <c r="A73" s="182" t="s">
        <v>42</v>
      </c>
      <c r="B73" s="181"/>
      <c r="C73" s="181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"/>
      <c r="O73" s="1"/>
      <c r="P73" s="1"/>
      <c r="Q73" s="1"/>
      <c r="R73" s="1"/>
    </row>
    <row r="74" spans="1:18" ht="15" customHeight="1" x14ac:dyDescent="0.25">
      <c r="A74" s="183" t="s">
        <v>30</v>
      </c>
      <c r="B74" s="183"/>
      <c r="C74" s="183"/>
      <c r="D74" s="183"/>
      <c r="E74" s="183"/>
      <c r="F74" s="183"/>
      <c r="G74" s="183"/>
      <c r="H74" s="183"/>
      <c r="I74" s="183"/>
      <c r="J74" s="183"/>
      <c r="K74" s="183"/>
      <c r="L74" s="183"/>
      <c r="M74" s="183"/>
      <c r="N74" s="1"/>
      <c r="O74" s="1"/>
      <c r="P74" s="1"/>
      <c r="Q74" s="1"/>
      <c r="R74" s="1"/>
    </row>
    <row r="75" spans="1:18" ht="15" customHeight="1" x14ac:dyDescent="0.25">
      <c r="A75" s="183" t="s">
        <v>102</v>
      </c>
      <c r="B75" s="183"/>
      <c r="C75" s="183"/>
      <c r="D75" s="183"/>
      <c r="E75" s="183"/>
      <c r="F75" s="183"/>
      <c r="G75" s="183"/>
      <c r="H75" s="183"/>
      <c r="I75" s="183"/>
      <c r="J75" s="183"/>
      <c r="K75" s="183"/>
      <c r="L75" s="183"/>
      <c r="M75" s="183"/>
      <c r="N75" s="1"/>
      <c r="O75" s="1"/>
      <c r="P75" s="1"/>
      <c r="Q75" s="1"/>
      <c r="R75" s="1"/>
    </row>
    <row r="76" spans="1:18" ht="15" customHeight="1" x14ac:dyDescent="0.25">
      <c r="A76" s="183" t="s">
        <v>208</v>
      </c>
      <c r="B76" s="183"/>
      <c r="C76" s="183"/>
      <c r="D76" s="183"/>
      <c r="E76" s="183"/>
      <c r="F76" s="183"/>
      <c r="G76" s="183"/>
      <c r="H76" s="183"/>
      <c r="I76" s="183"/>
      <c r="J76" s="183"/>
      <c r="K76" s="183"/>
      <c r="L76" s="183"/>
      <c r="M76" s="183"/>
      <c r="N76" s="1"/>
      <c r="O76" s="1"/>
      <c r="P76" s="1"/>
      <c r="Q76" s="1"/>
      <c r="R76" s="1"/>
    </row>
    <row r="77" spans="1:18" ht="14.25" customHeight="1" x14ac:dyDescent="0.25">
      <c r="A77" s="183" t="s">
        <v>123</v>
      </c>
      <c r="B77" s="183"/>
      <c r="C77" s="183"/>
      <c r="D77" s="183"/>
      <c r="E77" s="183"/>
      <c r="F77" s="183"/>
      <c r="G77" s="183"/>
      <c r="H77" s="183"/>
      <c r="I77" s="183"/>
      <c r="J77" s="183"/>
      <c r="K77" s="183"/>
      <c r="L77" s="183"/>
      <c r="M77" s="183"/>
      <c r="N77" s="1"/>
      <c r="O77" s="1"/>
      <c r="P77" s="1"/>
      <c r="Q77" s="1"/>
      <c r="R77" s="1"/>
    </row>
    <row r="78" spans="1:18" ht="15" customHeight="1" x14ac:dyDescent="0.25">
      <c r="A78" s="183" t="s">
        <v>48</v>
      </c>
      <c r="B78" s="183"/>
      <c r="C78" s="183"/>
      <c r="D78" s="183"/>
      <c r="E78" s="183"/>
      <c r="F78" s="183"/>
      <c r="G78" s="183"/>
      <c r="H78" s="183"/>
      <c r="I78" s="183"/>
      <c r="J78" s="183"/>
      <c r="K78" s="183"/>
      <c r="L78" s="183"/>
      <c r="M78" s="183"/>
      <c r="N78" s="1"/>
      <c r="O78" s="1"/>
      <c r="P78" s="1"/>
      <c r="Q78" s="1"/>
      <c r="R78" s="1"/>
    </row>
    <row r="79" spans="1:18" ht="15" customHeight="1" x14ac:dyDescent="0.25">
      <c r="A79" s="168" t="s">
        <v>34</v>
      </c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"/>
      <c r="O79" s="1"/>
      <c r="P79" s="1"/>
      <c r="Q79" s="1"/>
      <c r="R79" s="1"/>
    </row>
    <row r="80" spans="1:18" ht="15" customHeight="1" x14ac:dyDescent="0.25">
      <c r="A80" s="168" t="s">
        <v>150</v>
      </c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"/>
      <c r="O80" s="1"/>
      <c r="P80" s="1"/>
      <c r="Q80" s="1"/>
      <c r="R80" s="1"/>
    </row>
    <row r="81" spans="1:18" ht="15" customHeight="1" x14ac:dyDescent="0.25">
      <c r="A81" s="168" t="s">
        <v>149</v>
      </c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"/>
      <c r="O81" s="1"/>
      <c r="P81" s="1"/>
      <c r="Q81" s="1"/>
      <c r="R81" s="1"/>
    </row>
    <row r="82" spans="1:18" ht="15" customHeight="1" x14ac:dyDescent="0.25">
      <c r="A82" s="168" t="s">
        <v>31</v>
      </c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"/>
      <c r="O82" s="1"/>
      <c r="P82" s="1"/>
      <c r="Q82" s="1"/>
      <c r="R82" s="1"/>
    </row>
    <row r="83" spans="1:18" ht="15" customHeight="1" x14ac:dyDescent="0.25">
      <c r="A83" s="168" t="s">
        <v>121</v>
      </c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"/>
      <c r="O83" s="1"/>
      <c r="P83" s="1"/>
      <c r="Q83" s="1"/>
      <c r="R83" s="1"/>
    </row>
    <row r="84" spans="1:18" ht="15" customHeight="1" x14ac:dyDescent="0.25">
      <c r="A84" s="168" t="s">
        <v>104</v>
      </c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"/>
      <c r="O84" s="1"/>
      <c r="P84" s="1"/>
      <c r="Q84" s="1"/>
      <c r="R84" s="1"/>
    </row>
    <row r="85" spans="1:18" ht="15" customHeight="1" x14ac:dyDescent="0.25">
      <c r="A85" s="168" t="s">
        <v>209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"/>
      <c r="O85" s="1"/>
      <c r="P85" s="1"/>
      <c r="Q85" s="1"/>
      <c r="R85" s="1"/>
    </row>
    <row r="86" spans="1:18" ht="15" customHeight="1" x14ac:dyDescent="0.25">
      <c r="A86" s="168" t="s">
        <v>49</v>
      </c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"/>
      <c r="O86" s="1"/>
      <c r="P86" s="1"/>
      <c r="Q86" s="1"/>
      <c r="R86" s="1"/>
    </row>
    <row r="87" spans="1:18" ht="15" customHeight="1" x14ac:dyDescent="0.25">
      <c r="A87" s="168" t="s">
        <v>50</v>
      </c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"/>
      <c r="O87" s="1"/>
      <c r="P87" s="1"/>
      <c r="Q87" s="1"/>
      <c r="R87" s="1"/>
    </row>
    <row r="88" spans="1:18" ht="15" customHeight="1" x14ac:dyDescent="0.25">
      <c r="A88" s="168" t="s">
        <v>35</v>
      </c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"/>
      <c r="O88" s="1"/>
      <c r="P88" s="1"/>
      <c r="Q88" s="1"/>
      <c r="R88" s="1"/>
    </row>
    <row r="89" spans="1:18" ht="15" customHeight="1" x14ac:dyDescent="0.25">
      <c r="A89" s="168" t="s">
        <v>7</v>
      </c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"/>
      <c r="O89" s="1"/>
      <c r="P89" s="1"/>
      <c r="Q89" s="1"/>
      <c r="R89" s="1"/>
    </row>
    <row r="90" spans="1:18" ht="15" customHeight="1" x14ac:dyDescent="0.25">
      <c r="A90" s="168" t="s">
        <v>12</v>
      </c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"/>
      <c r="O90" s="1"/>
      <c r="P90" s="1"/>
      <c r="Q90" s="1"/>
      <c r="R90" s="1"/>
    </row>
    <row r="91" spans="1:18" ht="15" customHeight="1" x14ac:dyDescent="0.25">
      <c r="A91" s="164"/>
      <c r="B91" s="164"/>
      <c r="C91" s="164"/>
      <c r="D91" s="164"/>
      <c r="E91" s="164"/>
      <c r="F91" s="164"/>
      <c r="G91" s="164"/>
      <c r="H91" s="164"/>
      <c r="I91" s="164"/>
      <c r="J91" s="164"/>
      <c r="K91" s="164"/>
      <c r="L91" s="164"/>
      <c r="M91" s="164"/>
      <c r="N91" s="1"/>
      <c r="O91" s="1"/>
      <c r="P91" s="1"/>
      <c r="Q91" s="1"/>
      <c r="R91" s="1"/>
    </row>
    <row r="92" spans="1:18" ht="19.5" customHeight="1" x14ac:dyDescent="0.25">
      <c r="A92" s="167" t="s">
        <v>9</v>
      </c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"/>
      <c r="O92" s="1"/>
      <c r="P92" s="1"/>
      <c r="Q92" s="1"/>
      <c r="R92" s="1"/>
    </row>
    <row r="93" spans="1:18" ht="23.25" customHeight="1" x14ac:dyDescent="0.25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"/>
      <c r="O93" s="1"/>
      <c r="P93" s="1"/>
      <c r="Q93" s="1"/>
      <c r="R93" s="1"/>
    </row>
    <row r="94" spans="1:18" x14ac:dyDescent="0.25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"/>
      <c r="P94" s="1"/>
      <c r="Q94" s="1"/>
      <c r="R94" s="1"/>
    </row>
    <row r="95" spans="1:18" ht="15.75" customHeight="1" x14ac:dyDescent="0.25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"/>
      <c r="P95" s="1"/>
      <c r="Q95" s="1"/>
      <c r="R95" s="1"/>
    </row>
    <row r="96" spans="1:18" ht="15.75" customHeight="1" x14ac:dyDescent="0.25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"/>
      <c r="P96" s="1"/>
      <c r="Q96" s="1"/>
      <c r="R96" s="1"/>
    </row>
    <row r="97" spans="2:18" x14ac:dyDescent="0.25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"/>
    </row>
    <row r="98" spans="2:18" ht="15.75" customHeight="1" x14ac:dyDescent="0.25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"/>
    </row>
    <row r="99" spans="2:18" ht="15.75" customHeight="1" x14ac:dyDescent="0.25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"/>
    </row>
    <row r="100" spans="2:18" x14ac:dyDescent="0.25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"/>
    </row>
    <row r="101" spans="2:18" x14ac:dyDescent="0.25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"/>
    </row>
    <row r="102" spans="2:18" x14ac:dyDescent="0.25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"/>
      <c r="R102" s="1"/>
    </row>
    <row r="103" spans="2:18" x14ac:dyDescent="0.25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"/>
      <c r="P103" s="1"/>
      <c r="Q103" s="1"/>
      <c r="R103" s="1"/>
    </row>
    <row r="104" spans="2:18" ht="15.75" customHeight="1" x14ac:dyDescent="0.25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37"/>
      <c r="P104" s="1"/>
      <c r="Q104" s="1"/>
      <c r="R104" s="1"/>
    </row>
    <row r="105" spans="2:18" x14ac:dyDescent="0.25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"/>
      <c r="P105" s="1"/>
      <c r="Q105" s="1"/>
      <c r="R105" s="1"/>
    </row>
    <row r="106" spans="2:18" ht="15.75" customHeight="1" x14ac:dyDescent="0.25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"/>
      <c r="P106" s="1"/>
      <c r="Q106" s="1"/>
      <c r="R106" s="1"/>
    </row>
    <row r="107" spans="2:18" x14ac:dyDescent="0.25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"/>
      <c r="P107" s="1"/>
      <c r="Q107" s="1"/>
      <c r="R107" s="1"/>
    </row>
    <row r="108" spans="2:18" x14ac:dyDescent="0.25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"/>
      <c r="P108" s="1"/>
      <c r="Q108" s="1"/>
      <c r="R108" s="1"/>
    </row>
    <row r="109" spans="2:18" x14ac:dyDescent="0.25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"/>
      <c r="P109" s="1"/>
      <c r="Q109" s="1"/>
      <c r="R109" s="1"/>
    </row>
    <row r="110" spans="2:18" x14ac:dyDescent="0.25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"/>
      <c r="P110" s="1"/>
      <c r="Q110" s="1"/>
      <c r="R110" s="1"/>
    </row>
    <row r="111" spans="2:18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0"/>
      <c r="O111" s="1"/>
      <c r="P111" s="1"/>
      <c r="Q111" s="1"/>
      <c r="R111" s="1"/>
    </row>
    <row r="112" spans="2:18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5">
      <c r="N148" s="1"/>
      <c r="O148" s="1"/>
      <c r="P148" s="1"/>
      <c r="Q148" s="1"/>
      <c r="R148" s="1"/>
    </row>
  </sheetData>
  <mergeCells count="43">
    <mergeCell ref="A14:A19"/>
    <mergeCell ref="B14:B19"/>
    <mergeCell ref="B1:M1"/>
    <mergeCell ref="A3:A8"/>
    <mergeCell ref="B3:B8"/>
    <mergeCell ref="A9:A13"/>
    <mergeCell ref="B9:B13"/>
    <mergeCell ref="A20:A25"/>
    <mergeCell ref="B20:B25"/>
    <mergeCell ref="A26:A33"/>
    <mergeCell ref="B26:B33"/>
    <mergeCell ref="A34:A39"/>
    <mergeCell ref="B34:B39"/>
    <mergeCell ref="A40:A47"/>
    <mergeCell ref="B40:B47"/>
    <mergeCell ref="A48:A55"/>
    <mergeCell ref="B48:B55"/>
    <mergeCell ref="A56:A59"/>
    <mergeCell ref="B56:B59"/>
    <mergeCell ref="A79:M79"/>
    <mergeCell ref="A60:A65"/>
    <mergeCell ref="B60:B65"/>
    <mergeCell ref="A66:A70"/>
    <mergeCell ref="B66:B70"/>
    <mergeCell ref="A72:M72"/>
    <mergeCell ref="A73:M73"/>
    <mergeCell ref="A74:M74"/>
    <mergeCell ref="A75:M75"/>
    <mergeCell ref="A76:M76"/>
    <mergeCell ref="A77:M77"/>
    <mergeCell ref="A78:M78"/>
    <mergeCell ref="A92:M92"/>
    <mergeCell ref="A80:M80"/>
    <mergeCell ref="A81:M81"/>
    <mergeCell ref="A82:M82"/>
    <mergeCell ref="A83:M83"/>
    <mergeCell ref="A84:M84"/>
    <mergeCell ref="A85:M85"/>
    <mergeCell ref="A86:M86"/>
    <mergeCell ref="A87:M87"/>
    <mergeCell ref="A88:M88"/>
    <mergeCell ref="A89:M89"/>
    <mergeCell ref="A90:M90"/>
  </mergeCells>
  <pageMargins left="0.25" right="0.25" top="0.75" bottom="0.75" header="0.3" footer="0.3"/>
  <pageSetup paperSize="9" scale="59" orientation="landscape" horizontalDpi="0" verticalDpi="0" r:id="rId1"/>
  <rowBreaks count="1" manualBreakCount="1">
    <brk id="5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расписание (2)</vt:lpstr>
      <vt:lpstr>'расписание (2)'!Область_печати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2022-07-05T13:16:39Z</dcterms:modified>
</cp:coreProperties>
</file>