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" sheetId="3" r:id="rId1"/>
  </sheets>
  <definedNames>
    <definedName name="_xlnm.Print_Area" localSheetId="0">расписание!$A$1:$M$101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" l="1"/>
</calcChain>
</file>

<file path=xl/sharedStrings.xml><?xml version="1.0" encoding="utf-8"?>
<sst xmlns="http://schemas.openxmlformats.org/spreadsheetml/2006/main" count="602" uniqueCount="241">
  <si>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</si>
  <si>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</si>
  <si>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</si>
  <si>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</si>
  <si>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</si>
  <si>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</si>
  <si>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</si>
  <si>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</si>
  <si>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</si>
  <si>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</si>
  <si>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</si>
  <si>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</si>
  <si>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</si>
  <si>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</si>
  <si>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</si>
  <si>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</si>
  <si>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</si>
  <si>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</si>
  <si>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</si>
  <si>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</si>
  <si>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</si>
  <si>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</si>
  <si>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</si>
  <si>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</si>
  <si>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</si>
  <si>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 xml:space="preserve">9 уровней 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</si>
  <si>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</si>
  <si>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</si>
  <si>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</si>
  <si>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</si>
  <si>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</si>
  <si>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5%, а также с учётом "баунти".</t>
  </si>
  <si>
    <t>бай ин    (у.е.)</t>
  </si>
  <si>
    <t>400/800</t>
  </si>
  <si>
    <t>* в турнире POKERDOM CUP стеки Day 1 и Day 2 суммируются.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</si>
  <si>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</si>
  <si>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100000/100000</t>
  </si>
  <si>
    <t>100/100</t>
  </si>
  <si>
    <t>100/200</t>
  </si>
  <si>
    <t>20</t>
  </si>
  <si>
    <t xml:space="preserve">Pokerdom Cup Day 1 </t>
  </si>
  <si>
    <t xml:space="preserve">Pokerdom Cup Day 2 - Combined </t>
  </si>
  <si>
    <t>* все турниры проходят в формате Re-Entry, если не заявлены иные форматы (Freezeout или R&amp;A).</t>
  </si>
  <si>
    <t xml:space="preserve">Main Event Day 2 </t>
  </si>
  <si>
    <t>игровой день</t>
  </si>
  <si>
    <t>9 уровней</t>
  </si>
  <si>
    <t>800/1600</t>
  </si>
  <si>
    <t>High Roller Event Day 1 (8 max)</t>
  </si>
  <si>
    <t>* Satellite 50k you Win - как только игрок набивает стек 50к их изымают из игры, он сразу же получает билет на целевой турнир и продолжает борьбу на оставшиеся фишки.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</si>
  <si>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</si>
  <si>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</si>
  <si>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</si>
  <si>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</si>
  <si>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>ITM</t>
  </si>
  <si>
    <t>High Roller Event Day 3  (8 max)</t>
  </si>
  <si>
    <t xml:space="preserve">Main Event Day 3 </t>
  </si>
  <si>
    <t>FinalTable</t>
  </si>
  <si>
    <t xml:space="preserve">Main Event Day 1A </t>
  </si>
  <si>
    <t>Main Event Turbo Day 1D</t>
  </si>
  <si>
    <t>600/1200</t>
  </si>
  <si>
    <t>7 уровней</t>
  </si>
  <si>
    <t>Main Event Day 1B</t>
  </si>
  <si>
    <t>Final Table</t>
  </si>
  <si>
    <t>125000/125000</t>
  </si>
  <si>
    <t>45</t>
  </si>
  <si>
    <t>60</t>
  </si>
  <si>
    <t>12500+1250</t>
  </si>
  <si>
    <t>18200+1800</t>
  </si>
  <si>
    <t>MAIN Omaha PL Bounty 7500</t>
  </si>
  <si>
    <t xml:space="preserve">10 уровней </t>
  </si>
  <si>
    <t xml:space="preserve">BOUNTY 2500 </t>
  </si>
  <si>
    <t>15000/15000</t>
  </si>
  <si>
    <t xml:space="preserve">8 уровней </t>
  </si>
  <si>
    <t>30000/30000</t>
  </si>
  <si>
    <t>Omaha PL Hi-Low</t>
  </si>
  <si>
    <t>20000/20000</t>
  </si>
  <si>
    <t>700/1400</t>
  </si>
  <si>
    <t xml:space="preserve">Progressive Bounty 8000  </t>
  </si>
  <si>
    <t>25/20</t>
  </si>
  <si>
    <t>Super BOUNTY 10000</t>
  </si>
  <si>
    <t xml:space="preserve">Freezeout </t>
  </si>
  <si>
    <t xml:space="preserve">Turbo Deep Stack Bounty 6000 </t>
  </si>
  <si>
    <t xml:space="preserve">12 уровней </t>
  </si>
  <si>
    <t>Satellite to "Pokerdom Cup Day 2"</t>
  </si>
  <si>
    <t>10000/10000</t>
  </si>
  <si>
    <t>15/10</t>
  </si>
  <si>
    <t xml:space="preserve">Satellite to "High Roller Event Day 1" </t>
  </si>
  <si>
    <t xml:space="preserve"> 3 билета (3*20000)</t>
  </si>
  <si>
    <t>2700+300</t>
  </si>
  <si>
    <t>Satellite to "Amber Event Day 1"  (100k you Win)</t>
  </si>
  <si>
    <t>Satellite to "Main Event Day 1A"</t>
  </si>
  <si>
    <t>Satellite to "Main Event Day 1B"</t>
  </si>
  <si>
    <t>3 билета (3*22000)</t>
  </si>
  <si>
    <t>Satellite to "Freezeout"</t>
  </si>
  <si>
    <t>Satellite to "Main Event Day 1С"</t>
  </si>
  <si>
    <t>Satellite to "Turbo Bounty 6k" (Bounty 1000)</t>
  </si>
  <si>
    <t>Satellite to "Main Omaha PL" (Bounty 1000)</t>
  </si>
  <si>
    <t>Main Event Day 1C</t>
  </si>
  <si>
    <t>High Roller Event Day 2 (8 max)</t>
  </si>
  <si>
    <t>1 уровень</t>
  </si>
  <si>
    <t>2 tables</t>
  </si>
  <si>
    <t>Satellite to "High Roller Day 2" (50k you Win)</t>
  </si>
  <si>
    <t>2500/5000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</si>
  <si>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</si>
  <si>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</si>
  <si>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Satellite to "Kaliningrad Cup Day A"</t>
  </si>
  <si>
    <t>50</t>
  </si>
  <si>
    <t>* в стадии Хедз Ап уровни уменьшаются на усмотрение ТД, но могут быть не более 20 мин.</t>
  </si>
  <si>
    <t>Open Face Chinese - Pineapple (Prog. 3 max)</t>
  </si>
  <si>
    <t>6800+700</t>
  </si>
  <si>
    <t>13600+1400</t>
  </si>
  <si>
    <t>Turbo Deep Stack (Run it Twice)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</si>
  <si>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</si>
  <si>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15</t>
  </si>
  <si>
    <t>Satellite to "Amber Event Day 1" (Bounty 2500)</t>
  </si>
  <si>
    <t>Pokerdom Cup - Final Table</t>
  </si>
  <si>
    <t>Satellite to "BOUNTY 10к" (Bounty 1000)</t>
  </si>
  <si>
    <t>10000+10000+2000</t>
  </si>
  <si>
    <t>8000+1000</t>
  </si>
  <si>
    <t>Satellite to "High Roller Event Day 1" (100k you Win)</t>
  </si>
  <si>
    <t>FT</t>
  </si>
  <si>
    <t>14000+6000+2000</t>
  </si>
  <si>
    <t>Satellite to "Main Event Day 1B"  (100k you Win)</t>
  </si>
  <si>
    <t>Amber Event Day 1 (6 max)</t>
  </si>
  <si>
    <t>Amber Event Day 2 (6 max)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</si>
  <si>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</si>
  <si>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</si>
  <si>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</si>
  <si>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</si>
  <si>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* Satellite 100k you Win - как только игрок набивает стек 100к их изымают из игры, он сразу же получает билет на целевой турнир и продолжает борьбу на оставшиеся фишки.</t>
  </si>
  <si>
    <t>Hold'em 6-MAX</t>
  </si>
  <si>
    <t>20/12</t>
  </si>
  <si>
    <t>Satellite to "Amber Event Day 2" (Bounty 2500)</t>
  </si>
  <si>
    <t>1 000 000 (total)</t>
  </si>
  <si>
    <t>* Run it Twice - турнир в котором каждый игрок после закрытия поздней регистрации, получит одну возможность дважды "крутануть" доску в ситуации All-in.</t>
  </si>
  <si>
    <t>1 июня</t>
  </si>
  <si>
    <t>2 июня</t>
  </si>
  <si>
    <t>3 июня</t>
  </si>
  <si>
    <t>4 июня</t>
  </si>
  <si>
    <t>5 июня</t>
  </si>
  <si>
    <t>6 июня</t>
  </si>
  <si>
    <t>7 июня</t>
  </si>
  <si>
    <t>8 июня</t>
  </si>
  <si>
    <t>9 июня</t>
  </si>
  <si>
    <t>10 июня</t>
  </si>
  <si>
    <t>11 июня</t>
  </si>
  <si>
    <t>12 июня</t>
  </si>
  <si>
    <t>13 июня</t>
  </si>
  <si>
    <t>14 июня</t>
  </si>
  <si>
    <t>25</t>
  </si>
  <si>
    <t>3 уровня</t>
  </si>
  <si>
    <t>1800+200</t>
  </si>
  <si>
    <t>13650+1350</t>
  </si>
  <si>
    <t>30</t>
  </si>
  <si>
    <t>500/1000</t>
  </si>
  <si>
    <t>5000+500</t>
  </si>
  <si>
    <t>3 билета (3*15000)</t>
  </si>
  <si>
    <t>2 билета (2*15000)</t>
  </si>
  <si>
    <t>200 000 (total)</t>
  </si>
  <si>
    <r>
      <t xml:space="preserve">Satellite to "High Roller Event" </t>
    </r>
    <r>
      <rPr>
        <sz val="11"/>
        <color rgb="FFFF0000"/>
        <rFont val="Calibri"/>
        <family val="2"/>
        <charset val="204"/>
        <scheme val="minor"/>
      </rPr>
      <t>(DEAF Poker)</t>
    </r>
  </si>
  <si>
    <r>
      <t>Satellite to "High Roller Event"</t>
    </r>
    <r>
      <rPr>
        <sz val="11"/>
        <color rgb="FFFF0000"/>
        <rFont val="Calibri"/>
        <family val="2"/>
        <charset val="204"/>
        <scheme val="minor"/>
      </rPr>
      <t xml:space="preserve"> (DEAF Poker)</t>
    </r>
  </si>
  <si>
    <t>3000/3000/3000</t>
  </si>
  <si>
    <t>7500/7500/20000</t>
  </si>
  <si>
    <t>25/15</t>
  </si>
  <si>
    <t>MEGA Satellite to "Main Event Day A" (R&amp;A)*</t>
  </si>
  <si>
    <t>4500/4500/4500</t>
  </si>
  <si>
    <t>3 билета (3*66000)</t>
  </si>
  <si>
    <t>5 билетов (5*35000)</t>
  </si>
  <si>
    <t xml:space="preserve"> Satellite to "High Roller Day 1" (R&amp;A)*</t>
  </si>
  <si>
    <t xml:space="preserve"> Satellite to "Amber Event Day 1" (R&amp;A)*</t>
  </si>
  <si>
    <t>10000/10000/25000</t>
  </si>
  <si>
    <t>6000/6000/6000</t>
  </si>
  <si>
    <t>2 билета (2*99000)</t>
  </si>
  <si>
    <r>
      <t xml:space="preserve">Main Event Day 1A </t>
    </r>
    <r>
      <rPr>
        <sz val="11"/>
        <color rgb="FFFF0000"/>
        <rFont val="Calibri"/>
        <family val="2"/>
        <charset val="204"/>
        <scheme val="minor"/>
      </rPr>
      <t>(DEAF Poker)</t>
    </r>
  </si>
  <si>
    <r>
      <t xml:space="preserve">Main Event Day 1B </t>
    </r>
    <r>
      <rPr>
        <sz val="11"/>
        <color rgb="FFFF0000"/>
        <rFont val="Calibri"/>
        <family val="2"/>
        <charset val="204"/>
        <scheme val="minor"/>
      </rPr>
      <t>(DEAF Poker)</t>
    </r>
  </si>
  <si>
    <r>
      <t xml:space="preserve">Main Event Day 2 </t>
    </r>
    <r>
      <rPr>
        <sz val="11"/>
        <color rgb="FFFF0000"/>
        <rFont val="Calibri"/>
        <family val="2"/>
        <charset val="204"/>
        <scheme val="minor"/>
      </rPr>
      <t>(DEAF Poker)</t>
    </r>
  </si>
  <si>
    <r>
      <t xml:space="preserve">High Roller Event - 8 max </t>
    </r>
    <r>
      <rPr>
        <sz val="11"/>
        <color rgb="FFFF0000"/>
        <rFont val="Calibri"/>
        <family val="2"/>
        <charset val="204"/>
        <scheme val="minor"/>
      </rPr>
      <t>(DEAF Poker)</t>
    </r>
  </si>
  <si>
    <r>
      <t xml:space="preserve">Super BOUNTY 2500 </t>
    </r>
    <r>
      <rPr>
        <sz val="11"/>
        <color rgb="FFFF0000"/>
        <rFont val="Calibri"/>
        <family val="2"/>
        <charset val="204"/>
        <scheme val="minor"/>
      </rPr>
      <t>(DEAF Poker)</t>
    </r>
  </si>
  <si>
    <t>* в сателлитах 1,2 и 3 июня в формате R&amp;A - можно взять 2 адд-она, если игрок зарегистрировался в турнир до начала 5ого уровня.</t>
  </si>
  <si>
    <t>Amber Poker Championship-12 "Premium"  GTD 40 000 000 RUB (1-14 June)</t>
  </si>
  <si>
    <t xml:space="preserve"> 3 билета (3*22000)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</si>
  <si>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</si>
  <si>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6600+900</t>
  </si>
  <si>
    <t>2 билета (2*66000)</t>
  </si>
  <si>
    <t>90000+9000</t>
  </si>
  <si>
    <r>
      <t xml:space="preserve">Amber Event - Final Table (7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</si>
  <si>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</si>
  <si>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60000+6000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</si>
  <si>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</si>
  <si>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31800+3200</t>
  </si>
  <si>
    <t>19500+7500+3000</t>
  </si>
  <si>
    <t>5 000 000 (total)</t>
  </si>
  <si>
    <t>1 500 000 (total)</t>
  </si>
  <si>
    <t xml:space="preserve"> 2 билета (2*99000)</t>
  </si>
  <si>
    <t>9250+2500+1250</t>
  </si>
  <si>
    <t>2 билета (2*30000)</t>
  </si>
  <si>
    <t>3550+1000+450</t>
  </si>
  <si>
    <t>9900+1600</t>
  </si>
  <si>
    <t>4500+500</t>
  </si>
  <si>
    <t>3 билета (3*35000)</t>
  </si>
  <si>
    <t>9000+1000</t>
  </si>
  <si>
    <t>13200+1800</t>
  </si>
  <si>
    <t xml:space="preserve"> 3 билета (3*66000)</t>
  </si>
  <si>
    <t>3000+500</t>
  </si>
  <si>
    <t>2 билета (2*35000)</t>
  </si>
  <si>
    <t>500 000 (total)</t>
  </si>
  <si>
    <t>12000+8000+2000</t>
  </si>
  <si>
    <t>Satellite to "Progressive Bounty 8000" (Bounty 1000)</t>
  </si>
  <si>
    <t>3100+1000+400</t>
  </si>
  <si>
    <t>6600+2500+900</t>
  </si>
  <si>
    <t>Short Deck Poker (Hold'em 6+)</t>
  </si>
  <si>
    <t>10000+1000</t>
  </si>
  <si>
    <t>8 билетов (8*35000)</t>
  </si>
  <si>
    <t>4500+1000+500</t>
  </si>
  <si>
    <t>SUPER Satellite to "Main Event Day 1A" (Bounty 1000)</t>
  </si>
  <si>
    <t>5300+1500+700</t>
  </si>
  <si>
    <t>FIRST Satellite to "Amber Event Day 1" (Bounty 1500)</t>
  </si>
  <si>
    <t xml:space="preserve"> 1 билет (1*99000)</t>
  </si>
  <si>
    <t>Kaliningrad Cup Day 1B  (Progressive KO 4000)</t>
  </si>
  <si>
    <t>Kaliningrad Cup Turbo Day 1C  (Progressive KO 4000)</t>
  </si>
  <si>
    <t>Kaliningrad Cup Day 2  (Progressive KO 4000)</t>
  </si>
  <si>
    <t>Kaliningrad Cup Day 3  (Progressive KO 4000)</t>
  </si>
  <si>
    <t>16000+4000+2000</t>
  </si>
  <si>
    <t>Ladies Event (Bounty 1250)</t>
  </si>
  <si>
    <t>2400+1250+350</t>
  </si>
  <si>
    <t>75 000 (total)</t>
  </si>
  <si>
    <t>Satellite to "Main Event Day 1D"  (100k you Win)</t>
  </si>
  <si>
    <t>* 5% со всех призовых фондов будет удержано для оплаты персонала, за исключением турниров: "All-in or Fold" и "Satellite 100k &amp; 50k you Win".</t>
  </si>
  <si>
    <t>* в турнире Main Event, игроки могут играть каждый из входных дней, но в день 2 переходит только наибольший стек.</t>
  </si>
  <si>
    <t>* все турниры (исключение "Ladies Event" и "All-in or Fold") идут в зачёт рейтинга номинации лучшего игрока серии, который получит чемпионский трофей - золотую фишку 585 пробы.</t>
  </si>
  <si>
    <t>Omaha PL 5 card's Bounty 2500 (7 max)</t>
  </si>
  <si>
    <t>All-in or Fold - Total Prog. Bounty 160 (6 max)</t>
  </si>
  <si>
    <t>Satellite to "Main Omaha PL"  (100k you Win)</t>
  </si>
  <si>
    <t>3500+500</t>
  </si>
  <si>
    <t>1 билет (1*30000)</t>
  </si>
  <si>
    <t>Satellite to "Kaliningrad Cup Day B" (Bounty 1000)</t>
  </si>
  <si>
    <t>2 билета (2*22000)</t>
  </si>
  <si>
    <t>Satellite to "Kaliningrad Cup Day C" (Bounty 1000)</t>
  </si>
  <si>
    <t>2650+1000+350</t>
  </si>
  <si>
    <r>
      <t>*</t>
    </r>
    <r>
      <rPr>
        <sz val="11"/>
        <color rgb="FFFF0000"/>
        <rFont val="Calibri"/>
        <family val="2"/>
        <charset val="204"/>
        <scheme val="minor"/>
      </rPr>
      <t xml:space="preserve"> Deaf Poker</t>
    </r>
    <r>
      <rPr>
        <sz val="11"/>
        <color theme="1"/>
        <rFont val="Calibri"/>
        <family val="2"/>
        <charset val="204"/>
        <scheme val="minor"/>
      </rPr>
      <t xml:space="preserve"> - закрытый покерный чемпионат исключительно для неслышащих людей.</t>
    </r>
  </si>
  <si>
    <t>Kaliningrad Cup Day 1A (Progressive KO 4000)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</si>
</sst>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3" fontId="10" fillId="4" borderId="2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3" fontId="13" fillId="4" borderId="16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3" fontId="15" fillId="0" borderId="16" xfId="0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3" fontId="13" fillId="2" borderId="16" xfId="0" applyNumberFormat="1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10" fillId="2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6" borderId="8" xfId="0" applyFont="1" applyFill="1" applyBorder="1" applyAlignment="1">
      <alignment horizontal="center" vertical="center"/>
    </xf>
    <xf numFmtId="49" fontId="10" fillId="6" borderId="8" xfId="0" applyNumberFormat="1" applyFont="1" applyFill="1" applyBorder="1" applyAlignment="1">
      <alignment horizontal="center" vertical="center"/>
    </xf>
    <xf numFmtId="3" fontId="13" fillId="6" borderId="21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3" fontId="13" fillId="2" borderId="22" xfId="0" applyNumberFormat="1" applyFont="1" applyFill="1" applyBorder="1" applyAlignment="1">
      <alignment horizontal="center" vertical="center"/>
    </xf>
    <xf numFmtId="3" fontId="13" fillId="3" borderId="16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20" fontId="10" fillId="0" borderId="18" xfId="0" applyNumberFormat="1" applyFont="1" applyFill="1" applyBorder="1" applyAlignment="1">
      <alignment horizontal="center" vertical="center"/>
    </xf>
    <xf numFmtId="20" fontId="16" fillId="0" borderId="18" xfId="0" applyNumberFormat="1" applyFont="1" applyFill="1" applyBorder="1" applyAlignment="1">
      <alignment horizontal="center" vertical="center"/>
    </xf>
    <xf numFmtId="20" fontId="16" fillId="0" borderId="1" xfId="0" applyNumberFormat="1" applyFont="1" applyFill="1" applyBorder="1" applyAlignment="1">
      <alignment horizontal="center" vertical="center"/>
    </xf>
    <xf numFmtId="20" fontId="10" fillId="3" borderId="2" xfId="0" applyNumberFormat="1" applyFont="1" applyFill="1" applyBorder="1" applyAlignment="1">
      <alignment horizontal="center" vertical="center"/>
    </xf>
    <xf numFmtId="20" fontId="10" fillId="0" borderId="3" xfId="0" applyNumberFormat="1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20" fontId="16" fillId="0" borderId="2" xfId="0" applyNumberFormat="1" applyFont="1" applyFill="1" applyBorder="1" applyAlignment="1">
      <alignment horizontal="center" vertical="center"/>
    </xf>
    <xf numFmtId="20" fontId="10" fillId="6" borderId="2" xfId="0" applyNumberFormat="1" applyFont="1" applyFill="1" applyBorder="1" applyAlignment="1">
      <alignment horizontal="center" vertical="center"/>
    </xf>
    <xf numFmtId="0" fontId="10" fillId="6" borderId="2" xfId="0" applyNumberFormat="1" applyFont="1" applyFill="1" applyBorder="1" applyAlignment="1">
      <alignment horizontal="center" vertical="center"/>
    </xf>
    <xf numFmtId="2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3" fontId="13" fillId="0" borderId="16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3" fontId="13" fillId="2" borderId="21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3" fontId="13" fillId="3" borderId="22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20" fontId="10" fillId="4" borderId="2" xfId="0" applyNumberFormat="1" applyFont="1" applyFill="1" applyBorder="1" applyAlignment="1">
      <alignment horizontal="center" vertical="center"/>
    </xf>
    <xf numFmtId="20" fontId="16" fillId="0" borderId="6" xfId="0" applyNumberFormat="1" applyFont="1" applyFill="1" applyBorder="1" applyAlignment="1">
      <alignment horizontal="center" vertical="center"/>
    </xf>
    <xf numFmtId="20" fontId="10" fillId="2" borderId="8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49" fontId="10" fillId="7" borderId="2" xfId="0" applyNumberFormat="1" applyFont="1" applyFill="1" applyBorder="1" applyAlignment="1">
      <alignment horizontal="center" vertical="center"/>
    </xf>
    <xf numFmtId="3" fontId="13" fillId="7" borderId="16" xfId="0" applyNumberFormat="1" applyFont="1" applyFill="1" applyBorder="1" applyAlignment="1">
      <alignment horizontal="center" vertical="center"/>
    </xf>
    <xf numFmtId="20" fontId="10" fillId="3" borderId="16" xfId="0" applyNumberFormat="1" applyFont="1" applyFill="1" applyBorder="1" applyAlignment="1">
      <alignment horizontal="center" vertical="center"/>
    </xf>
    <xf numFmtId="20" fontId="10" fillId="0" borderId="16" xfId="0" applyNumberFormat="1" applyFont="1" applyFill="1" applyBorder="1" applyAlignment="1">
      <alignment horizontal="center" vertical="center"/>
    </xf>
    <xf numFmtId="20" fontId="10" fillId="3" borderId="18" xfId="0" applyNumberFormat="1" applyFont="1" applyFill="1" applyBorder="1" applyAlignment="1">
      <alignment horizontal="center" vertical="center"/>
    </xf>
    <xf numFmtId="20" fontId="10" fillId="0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20" fontId="10" fillId="6" borderId="23" xfId="0" applyNumberFormat="1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20" fontId="10" fillId="3" borderId="22" xfId="0" applyNumberFormat="1" applyFont="1" applyFill="1" applyBorder="1" applyAlignment="1">
      <alignment horizontal="center" vertical="center"/>
    </xf>
    <xf numFmtId="20" fontId="10" fillId="7" borderId="2" xfId="0" applyNumberFormat="1" applyFont="1" applyFill="1" applyBorder="1" applyAlignment="1">
      <alignment horizontal="center" vertical="center"/>
    </xf>
    <xf numFmtId="20" fontId="10" fillId="6" borderId="3" xfId="0" applyNumberFormat="1" applyFont="1" applyFill="1" applyBorder="1" applyAlignment="1">
      <alignment horizontal="center" vertical="center"/>
    </xf>
    <xf numFmtId="0" fontId="0" fillId="0" borderId="11" xfId="0" applyBorder="1" applyAlignment="1"/>
    <xf numFmtId="0" fontId="18" fillId="0" borderId="3" xfId="0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20" fontId="16" fillId="0" borderId="5" xfId="0" applyNumberFormat="1" applyFont="1" applyFill="1" applyBorder="1" applyAlignment="1">
      <alignment horizontal="center" vertical="center"/>
    </xf>
    <xf numFmtId="20" fontId="10" fillId="3" borderId="5" xfId="0" applyNumberFormat="1" applyFont="1" applyFill="1" applyBorder="1" applyAlignment="1">
      <alignment horizontal="center" vertical="center"/>
    </xf>
    <xf numFmtId="20" fontId="10" fillId="7" borderId="15" xfId="0" applyNumberFormat="1" applyFont="1" applyFill="1" applyBorder="1" applyAlignment="1">
      <alignment horizontal="center" vertical="center"/>
    </xf>
    <xf numFmtId="20" fontId="16" fillId="0" borderId="13" xfId="0" applyNumberFormat="1" applyFont="1" applyFill="1" applyBorder="1" applyAlignment="1">
      <alignment horizontal="center" vertical="center"/>
    </xf>
    <xf numFmtId="20" fontId="10" fillId="6" borderId="15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3" fontId="13" fillId="6" borderId="16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/>
    </xf>
    <xf numFmtId="20" fontId="16" fillId="0" borderId="15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 vertical="center"/>
    </xf>
    <xf numFmtId="20" fontId="10" fillId="0" borderId="8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vertical="center"/>
    </xf>
    <xf numFmtId="20" fontId="10" fillId="0" borderId="14" xfId="0" applyNumberFormat="1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horizontal="center" vertical="center"/>
    </xf>
    <xf numFmtId="3" fontId="15" fillId="0" borderId="21" xfId="0" applyNumberFormat="1" applyFont="1" applyFill="1" applyBorder="1" applyAlignment="1">
      <alignment horizontal="center" vertical="center"/>
    </xf>
    <xf numFmtId="20" fontId="10" fillId="0" borderId="15" xfId="0" applyNumberFormat="1" applyFont="1" applyFill="1" applyBorder="1" applyAlignment="1">
      <alignment horizontal="center" vertical="center"/>
    </xf>
    <xf numFmtId="14" fontId="5" fillId="9" borderId="11" xfId="0" applyNumberFormat="1" applyFont="1" applyFill="1" applyBorder="1" applyAlignment="1">
      <alignment vertical="center"/>
    </xf>
    <xf numFmtId="14" fontId="5" fillId="9" borderId="0" xfId="0" applyNumberFormat="1" applyFont="1" applyFill="1" applyBorder="1" applyAlignment="1">
      <alignment vertical="center"/>
    </xf>
    <xf numFmtId="0" fontId="16" fillId="10" borderId="1" xfId="0" applyFont="1" applyFill="1" applyBorder="1" applyAlignment="1">
      <alignment horizontal="center" vertical="center"/>
    </xf>
    <xf numFmtId="49" fontId="16" fillId="10" borderId="1" xfId="0" applyNumberFormat="1" applyFont="1" applyFill="1" applyBorder="1" applyAlignment="1">
      <alignment horizontal="center" vertical="center"/>
    </xf>
    <xf numFmtId="3" fontId="13" fillId="10" borderId="22" xfId="0" applyNumberFormat="1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49" fontId="16" fillId="10" borderId="2" xfId="0" applyNumberFormat="1" applyFont="1" applyFill="1" applyBorder="1" applyAlignment="1">
      <alignment horizontal="center" vertical="center"/>
    </xf>
    <xf numFmtId="3" fontId="13" fillId="10" borderId="16" xfId="0" applyNumberFormat="1" applyFont="1" applyFill="1" applyBorder="1" applyAlignment="1">
      <alignment horizontal="center" vertical="center"/>
    </xf>
    <xf numFmtId="3" fontId="16" fillId="10" borderId="2" xfId="0" applyNumberFormat="1" applyFont="1" applyFill="1" applyBorder="1" applyAlignment="1">
      <alignment horizontal="center" vertical="center"/>
    </xf>
    <xf numFmtId="3" fontId="15" fillId="10" borderId="16" xfId="0" applyNumberFormat="1" applyFont="1" applyFill="1" applyBorder="1" applyAlignment="1">
      <alignment horizontal="center" vertical="center"/>
    </xf>
    <xf numFmtId="3" fontId="16" fillId="10" borderId="1" xfId="0" applyNumberFormat="1" applyFont="1" applyFill="1" applyBorder="1" applyAlignment="1">
      <alignment horizontal="center" vertical="center"/>
    </xf>
    <xf numFmtId="3" fontId="15" fillId="10" borderId="22" xfId="0" applyNumberFormat="1" applyFont="1" applyFill="1" applyBorder="1" applyAlignment="1">
      <alignment horizontal="center" vertical="center"/>
    </xf>
    <xf numFmtId="20" fontId="10" fillId="3" borderId="13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20" fontId="10" fillId="8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49" fontId="10" fillId="8" borderId="2" xfId="0" applyNumberFormat="1" applyFont="1" applyFill="1" applyBorder="1" applyAlignment="1">
      <alignment horizontal="center" vertical="center"/>
    </xf>
    <xf numFmtId="3" fontId="13" fillId="8" borderId="16" xfId="0" applyNumberFormat="1" applyFont="1" applyFill="1" applyBorder="1" applyAlignment="1">
      <alignment horizontal="center" vertical="center"/>
    </xf>
    <xf numFmtId="20" fontId="16" fillId="0" borderId="20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3" fontId="15" fillId="0" borderId="27" xfId="0" applyNumberFormat="1" applyFont="1" applyFill="1" applyBorder="1" applyAlignment="1">
      <alignment horizontal="center" vertical="center"/>
    </xf>
    <xf numFmtId="20" fontId="16" fillId="0" borderId="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4" fontId="4" fillId="9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20" fontId="17" fillId="10" borderId="1" xfId="0" applyNumberFormat="1" applyFont="1" applyFill="1" applyBorder="1" applyAlignment="1">
      <alignment horizontal="center" vertical="center"/>
    </xf>
    <xf numFmtId="20" fontId="17" fillId="10" borderId="2" xfId="0" applyNumberFormat="1" applyFont="1" applyFill="1" applyBorder="1" applyAlignment="1">
      <alignment horizontal="center" vertical="center"/>
    </xf>
    <xf numFmtId="20" fontId="16" fillId="0" borderId="8" xfId="0" applyNumberFormat="1" applyFont="1" applyFill="1" applyBorder="1" applyAlignment="1">
      <alignment horizontal="center" vertical="center"/>
    </xf>
    <xf numFmtId="20" fontId="17" fillId="10" borderId="12" xfId="0" applyNumberFormat="1" applyFont="1" applyFill="1" applyBorder="1" applyAlignment="1">
      <alignment horizontal="center" vertical="center"/>
    </xf>
    <xf numFmtId="20" fontId="17" fillId="10" borderId="13" xfId="0" applyNumberFormat="1" applyFont="1" applyFill="1" applyBorder="1" applyAlignment="1">
      <alignment horizontal="center" vertical="center"/>
    </xf>
    <xf numFmtId="20" fontId="16" fillId="0" borderId="14" xfId="0" applyNumberFormat="1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14" fontId="19" fillId="0" borderId="12" xfId="0" applyNumberFormat="1" applyFont="1" applyFill="1" applyBorder="1" applyAlignment="1">
      <alignment horizontal="center" vertical="center"/>
    </xf>
    <xf numFmtId="14" fontId="19" fillId="0" borderId="13" xfId="0" applyNumberFormat="1" applyFont="1" applyFill="1" applyBorder="1" applyAlignment="1">
      <alignment horizontal="center" vertical="center"/>
    </xf>
    <xf numFmtId="14" fontId="19" fillId="0" borderId="1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25" xfId="0" applyNumberForma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14" fontId="0" fillId="0" borderId="15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0" fillId="0" borderId="14" xfId="0" applyNumberForma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25" xfId="0" applyNumberForma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14" fontId="5" fillId="0" borderId="2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5050"/>
      <color rgb="FFFF3300"/>
      <color rgb="FFFF3399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7"/>
  <sheetViews>
    <sheetView tabSelected="1" topLeftCell="A61" zoomScale="90" zoomScaleNormal="90" workbookViewId="0">
      <selection sqref="A1:M77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48.425781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</cols>
  <sheetData>
    <row r="1" spans="1:41" ht="41.25" customHeight="1" thickBot="1" x14ac:dyDescent="0.3">
      <c r="B1" s="216" t="s">
        <v>179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41" ht="37.5" customHeight="1" thickBot="1" x14ac:dyDescent="0.3">
      <c r="A2" s="7" t="s">
        <v>8</v>
      </c>
      <c r="B2" s="8" t="s">
        <v>0</v>
      </c>
      <c r="C2" s="5" t="s">
        <v>28</v>
      </c>
      <c r="D2" s="5" t="s">
        <v>1</v>
      </c>
      <c r="E2" s="5" t="s">
        <v>2</v>
      </c>
      <c r="F2" s="6" t="s">
        <v>128</v>
      </c>
      <c r="G2" s="6" t="s">
        <v>32</v>
      </c>
      <c r="H2" s="5" t="s">
        <v>3</v>
      </c>
      <c r="I2" s="6" t="s">
        <v>24</v>
      </c>
      <c r="J2" s="6" t="s">
        <v>4</v>
      </c>
      <c r="K2" s="6" t="s">
        <v>11</v>
      </c>
      <c r="L2" s="6" t="s">
        <v>44</v>
      </c>
      <c r="M2" s="6" t="s">
        <v>10</v>
      </c>
      <c r="N2" s="4"/>
      <c r="O2" s="9"/>
      <c r="P2" s="1"/>
      <c r="Q2" s="1"/>
      <c r="R2" s="1"/>
    </row>
    <row r="3" spans="1:41" ht="15.75" x14ac:dyDescent="0.25">
      <c r="A3" s="200" t="s">
        <v>135</v>
      </c>
      <c r="B3" s="203" t="s">
        <v>20</v>
      </c>
      <c r="C3" s="144">
        <v>1</v>
      </c>
      <c r="D3" s="162">
        <v>0.54166666666666663</v>
      </c>
      <c r="E3" s="124" t="s">
        <v>173</v>
      </c>
      <c r="F3" s="124" t="s">
        <v>109</v>
      </c>
      <c r="G3" s="124">
        <v>150</v>
      </c>
      <c r="H3" s="124" t="s">
        <v>14</v>
      </c>
      <c r="I3" s="124" t="s">
        <v>37</v>
      </c>
      <c r="J3" s="125" t="s">
        <v>149</v>
      </c>
      <c r="K3" s="124" t="s">
        <v>103</v>
      </c>
      <c r="L3" s="125" t="s">
        <v>103</v>
      </c>
      <c r="M3" s="126">
        <v>650000</v>
      </c>
      <c r="N3" s="55"/>
      <c r="O3" s="4"/>
      <c r="P3" s="1"/>
      <c r="Q3" s="1"/>
      <c r="R3" s="1"/>
    </row>
    <row r="4" spans="1:41" ht="15.75" x14ac:dyDescent="0.25">
      <c r="A4" s="201"/>
      <c r="B4" s="199"/>
      <c r="C4" s="145">
        <v>1</v>
      </c>
      <c r="D4" s="163">
        <v>0.75</v>
      </c>
      <c r="E4" s="127" t="s">
        <v>174</v>
      </c>
      <c r="F4" s="127" t="s">
        <v>109</v>
      </c>
      <c r="G4" s="127">
        <v>150</v>
      </c>
      <c r="H4" s="127" t="s">
        <v>14</v>
      </c>
      <c r="I4" s="127" t="s">
        <v>37</v>
      </c>
      <c r="J4" s="128" t="s">
        <v>149</v>
      </c>
      <c r="K4" s="127" t="s">
        <v>103</v>
      </c>
      <c r="L4" s="128" t="s">
        <v>103</v>
      </c>
      <c r="M4" s="129">
        <v>650000</v>
      </c>
      <c r="N4" s="55"/>
      <c r="O4" s="4"/>
      <c r="P4" s="1"/>
      <c r="Q4" s="1"/>
      <c r="R4" s="1"/>
    </row>
    <row r="5" spans="1:41" ht="16.5" thickBot="1" x14ac:dyDescent="0.3">
      <c r="A5" s="201"/>
      <c r="B5" s="199"/>
      <c r="C5" s="146">
        <v>2</v>
      </c>
      <c r="D5" s="164">
        <v>0.83333333333333337</v>
      </c>
      <c r="E5" s="110" t="s">
        <v>164</v>
      </c>
      <c r="F5" s="116" t="s">
        <v>161</v>
      </c>
      <c r="G5" s="116">
        <v>60</v>
      </c>
      <c r="H5" s="116" t="s">
        <v>162</v>
      </c>
      <c r="I5" s="116" t="s">
        <v>37</v>
      </c>
      <c r="J5" s="119" t="s">
        <v>163</v>
      </c>
      <c r="K5" s="116" t="s">
        <v>22</v>
      </c>
      <c r="L5" s="119" t="s">
        <v>23</v>
      </c>
      <c r="M5" s="120" t="s">
        <v>167</v>
      </c>
      <c r="N5" s="55"/>
      <c r="O5" s="4"/>
      <c r="P5" s="1"/>
      <c r="Q5" s="1"/>
      <c r="R5" s="1"/>
      <c r="AO5">
        <v>0</v>
      </c>
    </row>
    <row r="6" spans="1:41" ht="15.75" x14ac:dyDescent="0.25">
      <c r="A6" s="200" t="s">
        <v>136</v>
      </c>
      <c r="B6" s="203" t="s">
        <v>21</v>
      </c>
      <c r="C6" s="144">
        <v>1</v>
      </c>
      <c r="D6" s="165">
        <v>0.54166666666666663</v>
      </c>
      <c r="E6" s="124" t="s">
        <v>175</v>
      </c>
      <c r="F6" s="124" t="s">
        <v>109</v>
      </c>
      <c r="G6" s="124">
        <v>150</v>
      </c>
      <c r="H6" s="124" t="s">
        <v>14</v>
      </c>
      <c r="I6" s="124" t="s">
        <v>154</v>
      </c>
      <c r="J6" s="125" t="s">
        <v>153</v>
      </c>
      <c r="K6" s="124" t="s">
        <v>150</v>
      </c>
      <c r="L6" s="125" t="s">
        <v>23</v>
      </c>
      <c r="M6" s="126">
        <v>650000</v>
      </c>
      <c r="N6" s="55"/>
      <c r="O6" s="4"/>
      <c r="P6" s="1"/>
      <c r="Q6" s="1"/>
      <c r="R6" s="1"/>
    </row>
    <row r="7" spans="1:41" ht="15.75" x14ac:dyDescent="0.25">
      <c r="A7" s="201"/>
      <c r="B7" s="199"/>
      <c r="C7" s="147">
        <v>3</v>
      </c>
      <c r="D7" s="166">
        <v>0.75</v>
      </c>
      <c r="E7" s="127" t="s">
        <v>159</v>
      </c>
      <c r="F7" s="130" t="s">
        <v>151</v>
      </c>
      <c r="G7" s="130">
        <v>40</v>
      </c>
      <c r="H7" s="127" t="s">
        <v>84</v>
      </c>
      <c r="I7" s="127" t="s">
        <v>37</v>
      </c>
      <c r="J7" s="128" t="s">
        <v>85</v>
      </c>
      <c r="K7" s="127" t="s">
        <v>27</v>
      </c>
      <c r="L7" s="128" t="s">
        <v>23</v>
      </c>
      <c r="M7" s="131" t="s">
        <v>156</v>
      </c>
      <c r="N7" s="55"/>
      <c r="O7" s="4"/>
      <c r="P7" s="1"/>
      <c r="Q7" s="1"/>
      <c r="R7" s="1"/>
    </row>
    <row r="8" spans="1:41" ht="16.5" thickBot="1" x14ac:dyDescent="0.3">
      <c r="A8" s="202"/>
      <c r="B8" s="204"/>
      <c r="C8" s="148">
        <v>4</v>
      </c>
      <c r="D8" s="109">
        <v>0.83333333333333337</v>
      </c>
      <c r="E8" s="110" t="s">
        <v>168</v>
      </c>
      <c r="F8" s="116" t="s">
        <v>165</v>
      </c>
      <c r="G8" s="116">
        <v>90</v>
      </c>
      <c r="H8" s="116" t="s">
        <v>162</v>
      </c>
      <c r="I8" s="116" t="s">
        <v>37</v>
      </c>
      <c r="J8" s="119" t="s">
        <v>163</v>
      </c>
      <c r="K8" s="116" t="s">
        <v>22</v>
      </c>
      <c r="L8" s="119" t="s">
        <v>23</v>
      </c>
      <c r="M8" s="120" t="s">
        <v>166</v>
      </c>
      <c r="N8" s="55"/>
      <c r="O8" s="4"/>
      <c r="P8" s="1"/>
      <c r="Q8" s="1"/>
      <c r="R8" s="1"/>
      <c r="AO8">
        <v>0</v>
      </c>
    </row>
    <row r="9" spans="1:41" ht="15.75" x14ac:dyDescent="0.25">
      <c r="A9" s="217" t="s">
        <v>137</v>
      </c>
      <c r="B9" s="203" t="s">
        <v>13</v>
      </c>
      <c r="C9" s="144">
        <v>5</v>
      </c>
      <c r="D9" s="165">
        <v>0.4375</v>
      </c>
      <c r="E9" s="124" t="s">
        <v>160</v>
      </c>
      <c r="F9" s="132" t="s">
        <v>151</v>
      </c>
      <c r="G9" s="132">
        <v>40</v>
      </c>
      <c r="H9" s="124" t="s">
        <v>84</v>
      </c>
      <c r="I9" s="124" t="s">
        <v>37</v>
      </c>
      <c r="J9" s="125" t="s">
        <v>85</v>
      </c>
      <c r="K9" s="124" t="s">
        <v>27</v>
      </c>
      <c r="L9" s="125" t="s">
        <v>23</v>
      </c>
      <c r="M9" s="133" t="s">
        <v>157</v>
      </c>
      <c r="N9" s="55"/>
      <c r="O9" s="4"/>
      <c r="P9" s="1"/>
      <c r="Q9" s="1"/>
      <c r="R9" s="1"/>
    </row>
    <row r="10" spans="1:41" ht="15.75" x14ac:dyDescent="0.25">
      <c r="A10" s="218"/>
      <c r="B10" s="199"/>
      <c r="C10" s="146">
        <v>6</v>
      </c>
      <c r="D10" s="166">
        <v>0.54166666666666663</v>
      </c>
      <c r="E10" s="127" t="s">
        <v>176</v>
      </c>
      <c r="F10" s="130" t="s">
        <v>152</v>
      </c>
      <c r="G10" s="130">
        <v>300</v>
      </c>
      <c r="H10" s="127" t="s">
        <v>15</v>
      </c>
      <c r="I10" s="127" t="s">
        <v>38</v>
      </c>
      <c r="J10" s="128" t="s">
        <v>149</v>
      </c>
      <c r="K10" s="127" t="s">
        <v>103</v>
      </c>
      <c r="L10" s="128" t="s">
        <v>23</v>
      </c>
      <c r="M10" s="129">
        <v>500000</v>
      </c>
      <c r="N10" s="55"/>
      <c r="O10" s="4"/>
      <c r="P10" s="1"/>
      <c r="Q10" s="1"/>
      <c r="R10" s="1"/>
      <c r="AO10">
        <v>0</v>
      </c>
    </row>
    <row r="11" spans="1:41" ht="15.75" x14ac:dyDescent="0.25">
      <c r="A11" s="218"/>
      <c r="B11" s="199"/>
      <c r="C11" s="149">
        <v>7</v>
      </c>
      <c r="D11" s="166">
        <v>0.79166666666666663</v>
      </c>
      <c r="E11" s="127" t="s">
        <v>177</v>
      </c>
      <c r="F11" s="127" t="s">
        <v>155</v>
      </c>
      <c r="G11" s="127">
        <v>110</v>
      </c>
      <c r="H11" s="127" t="s">
        <v>71</v>
      </c>
      <c r="I11" s="127" t="s">
        <v>37</v>
      </c>
      <c r="J11" s="128" t="s">
        <v>39</v>
      </c>
      <c r="K11" s="127" t="s">
        <v>22</v>
      </c>
      <c r="L11" s="128" t="s">
        <v>23</v>
      </c>
      <c r="M11" s="129" t="s">
        <v>158</v>
      </c>
      <c r="N11" s="55"/>
      <c r="O11" s="4"/>
      <c r="P11" s="1"/>
      <c r="Q11" s="1"/>
      <c r="R11" s="1"/>
    </row>
    <row r="12" spans="1:41" ht="16.5" thickBot="1" x14ac:dyDescent="0.3">
      <c r="A12" s="219"/>
      <c r="B12" s="204"/>
      <c r="C12" s="148">
        <v>8</v>
      </c>
      <c r="D12" s="167">
        <v>0.83333333333333337</v>
      </c>
      <c r="E12" s="26" t="s">
        <v>169</v>
      </c>
      <c r="F12" s="105" t="s">
        <v>171</v>
      </c>
      <c r="G12" s="105">
        <v>120</v>
      </c>
      <c r="H12" s="105" t="s">
        <v>170</v>
      </c>
      <c r="I12" s="105" t="s">
        <v>37</v>
      </c>
      <c r="J12" s="106" t="s">
        <v>163</v>
      </c>
      <c r="K12" s="105" t="s">
        <v>22</v>
      </c>
      <c r="L12" s="106" t="s">
        <v>23</v>
      </c>
      <c r="M12" s="108" t="s">
        <v>172</v>
      </c>
      <c r="N12" s="55"/>
      <c r="O12" s="4"/>
      <c r="P12" s="1"/>
      <c r="Q12" s="1"/>
      <c r="R12" s="1"/>
    </row>
    <row r="13" spans="1:41" ht="4.5" customHeight="1" thickBot="1" x14ac:dyDescent="0.3">
      <c r="A13" s="122"/>
      <c r="B13" s="123"/>
      <c r="C13" s="150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17"/>
      <c r="O13" s="117"/>
      <c r="P13" s="117"/>
      <c r="Q13" s="117"/>
      <c r="R13" s="1"/>
    </row>
    <row r="14" spans="1:41" ht="15.75" x14ac:dyDescent="0.25">
      <c r="A14" s="200" t="s">
        <v>138</v>
      </c>
      <c r="B14" s="203" t="s">
        <v>16</v>
      </c>
      <c r="C14" s="144">
        <v>9</v>
      </c>
      <c r="D14" s="49">
        <v>0.4375</v>
      </c>
      <c r="E14" s="11" t="s">
        <v>83</v>
      </c>
      <c r="F14" s="11" t="s">
        <v>88</v>
      </c>
      <c r="G14" s="11">
        <v>60</v>
      </c>
      <c r="H14" s="11" t="s">
        <v>84</v>
      </c>
      <c r="I14" s="11" t="s">
        <v>37</v>
      </c>
      <c r="J14" s="14" t="s">
        <v>85</v>
      </c>
      <c r="K14" s="11" t="s">
        <v>27</v>
      </c>
      <c r="L14" s="14" t="s">
        <v>23</v>
      </c>
      <c r="M14" s="22" t="s">
        <v>87</v>
      </c>
      <c r="N14" s="55"/>
      <c r="O14" s="9"/>
      <c r="P14" s="1"/>
      <c r="Q14" s="1"/>
      <c r="R14" s="1"/>
    </row>
    <row r="15" spans="1:41" ht="15.75" x14ac:dyDescent="0.25">
      <c r="A15" s="201"/>
      <c r="B15" s="199"/>
      <c r="C15" s="146">
        <v>10</v>
      </c>
      <c r="D15" s="77">
        <v>0.5</v>
      </c>
      <c r="E15" s="12" t="s">
        <v>40</v>
      </c>
      <c r="F15" s="13" t="s">
        <v>66</v>
      </c>
      <c r="G15" s="13">
        <v>275</v>
      </c>
      <c r="H15" s="12" t="s">
        <v>14</v>
      </c>
      <c r="I15" s="12" t="s">
        <v>37</v>
      </c>
      <c r="J15" s="15">
        <v>30</v>
      </c>
      <c r="K15" s="12" t="s">
        <v>25</v>
      </c>
      <c r="L15" s="15" t="s">
        <v>45</v>
      </c>
      <c r="M15" s="16">
        <v>2500000</v>
      </c>
      <c r="N15" s="55"/>
      <c r="O15" s="9"/>
      <c r="P15" s="1"/>
      <c r="Q15" s="1"/>
      <c r="R15" s="1"/>
    </row>
    <row r="16" spans="1:41" ht="15.75" x14ac:dyDescent="0.25">
      <c r="A16" s="201"/>
      <c r="B16" s="199"/>
      <c r="C16" s="146">
        <v>11</v>
      </c>
      <c r="D16" s="58">
        <v>0.64583333333333337</v>
      </c>
      <c r="E16" s="17" t="s">
        <v>105</v>
      </c>
      <c r="F16" s="17" t="s">
        <v>88</v>
      </c>
      <c r="G16" s="17">
        <v>60</v>
      </c>
      <c r="H16" s="17" t="s">
        <v>84</v>
      </c>
      <c r="I16" s="17" t="s">
        <v>37</v>
      </c>
      <c r="J16" s="20" t="s">
        <v>85</v>
      </c>
      <c r="K16" s="17" t="s">
        <v>27</v>
      </c>
      <c r="L16" s="20" t="s">
        <v>23</v>
      </c>
      <c r="M16" s="21" t="s">
        <v>180</v>
      </c>
      <c r="N16" s="55"/>
      <c r="O16" s="9"/>
      <c r="P16" s="1"/>
      <c r="Q16" s="1"/>
      <c r="R16" s="1"/>
    </row>
    <row r="17" spans="1:41" ht="15.75" x14ac:dyDescent="0.25">
      <c r="A17" s="201"/>
      <c r="B17" s="199"/>
      <c r="C17" s="146">
        <v>12</v>
      </c>
      <c r="D17" s="61">
        <v>0.72916666666666663</v>
      </c>
      <c r="E17" s="62" t="s">
        <v>130</v>
      </c>
      <c r="F17" s="62" t="s">
        <v>26</v>
      </c>
      <c r="G17" s="62">
        <v>330</v>
      </c>
      <c r="H17" s="62" t="s">
        <v>75</v>
      </c>
      <c r="I17" s="62" t="s">
        <v>37</v>
      </c>
      <c r="J17" s="64">
        <v>20</v>
      </c>
      <c r="K17" s="62" t="s">
        <v>22</v>
      </c>
      <c r="L17" s="63" t="s">
        <v>23</v>
      </c>
      <c r="M17" s="65">
        <v>1000000</v>
      </c>
      <c r="N17" s="55"/>
      <c r="O17" s="9"/>
      <c r="P17" s="1"/>
      <c r="Q17" s="1"/>
      <c r="R17" s="1"/>
    </row>
    <row r="18" spans="1:41" ht="15.75" x14ac:dyDescent="0.25">
      <c r="A18" s="201"/>
      <c r="B18" s="199"/>
      <c r="C18" s="149">
        <v>13</v>
      </c>
      <c r="D18" s="136">
        <v>0.79166666666666663</v>
      </c>
      <c r="E18" s="137" t="s">
        <v>223</v>
      </c>
      <c r="F18" s="137" t="s">
        <v>224</v>
      </c>
      <c r="G18" s="137">
        <v>80</v>
      </c>
      <c r="H18" s="137" t="s">
        <v>71</v>
      </c>
      <c r="I18" s="137" t="s">
        <v>37</v>
      </c>
      <c r="J18" s="138" t="s">
        <v>39</v>
      </c>
      <c r="K18" s="137" t="s">
        <v>72</v>
      </c>
      <c r="L18" s="138" t="s">
        <v>23</v>
      </c>
      <c r="M18" s="139" t="s">
        <v>225</v>
      </c>
      <c r="N18" s="55"/>
      <c r="O18" s="9"/>
      <c r="P18" s="1"/>
      <c r="Q18" s="1"/>
      <c r="R18" s="1"/>
    </row>
    <row r="19" spans="1:41" ht="16.5" thickBot="1" x14ac:dyDescent="0.3">
      <c r="A19" s="202"/>
      <c r="B19" s="204"/>
      <c r="C19" s="148">
        <v>14</v>
      </c>
      <c r="D19" s="114">
        <v>0.875</v>
      </c>
      <c r="E19" s="110" t="s">
        <v>216</v>
      </c>
      <c r="F19" s="116" t="s">
        <v>215</v>
      </c>
      <c r="G19" s="116">
        <v>150</v>
      </c>
      <c r="H19" s="116" t="s">
        <v>84</v>
      </c>
      <c r="I19" s="116" t="s">
        <v>37</v>
      </c>
      <c r="J19" s="119" t="s">
        <v>131</v>
      </c>
      <c r="K19" s="116" t="s">
        <v>27</v>
      </c>
      <c r="L19" s="119" t="s">
        <v>23</v>
      </c>
      <c r="M19" s="120" t="s">
        <v>217</v>
      </c>
      <c r="N19" s="55"/>
      <c r="O19" s="9"/>
      <c r="P19" s="1"/>
      <c r="Q19" s="1"/>
      <c r="R19" s="1"/>
    </row>
    <row r="20" spans="1:41" ht="15.75" x14ac:dyDescent="0.25">
      <c r="A20" s="200" t="s">
        <v>139</v>
      </c>
      <c r="B20" s="203" t="s">
        <v>17</v>
      </c>
      <c r="C20" s="144">
        <v>15</v>
      </c>
      <c r="D20" s="49">
        <v>0.4375</v>
      </c>
      <c r="E20" s="11" t="s">
        <v>83</v>
      </c>
      <c r="F20" s="11" t="s">
        <v>88</v>
      </c>
      <c r="G20" s="11">
        <v>60</v>
      </c>
      <c r="H20" s="11" t="s">
        <v>84</v>
      </c>
      <c r="I20" s="173" t="s">
        <v>37</v>
      </c>
      <c r="J20" s="14" t="s">
        <v>85</v>
      </c>
      <c r="K20" s="11" t="s">
        <v>27</v>
      </c>
      <c r="L20" s="14" t="s">
        <v>23</v>
      </c>
      <c r="M20" s="22" t="s">
        <v>87</v>
      </c>
      <c r="N20" s="55"/>
      <c r="O20" s="4"/>
      <c r="P20" s="1"/>
      <c r="Q20" s="1"/>
      <c r="R20" s="1"/>
    </row>
    <row r="21" spans="1:41" ht="15.75" x14ac:dyDescent="0.25">
      <c r="A21" s="201"/>
      <c r="B21" s="199"/>
      <c r="C21" s="146">
        <v>10</v>
      </c>
      <c r="D21" s="77">
        <v>0.54166666666666663</v>
      </c>
      <c r="E21" s="12" t="s">
        <v>41</v>
      </c>
      <c r="F21" s="13" t="s">
        <v>67</v>
      </c>
      <c r="G21" s="13">
        <v>400</v>
      </c>
      <c r="H21" s="12" t="s">
        <v>15</v>
      </c>
      <c r="I21" s="174" t="s">
        <v>33</v>
      </c>
      <c r="J21" s="15">
        <v>30</v>
      </c>
      <c r="K21" s="12" t="s">
        <v>22</v>
      </c>
      <c r="L21" s="15" t="s">
        <v>62</v>
      </c>
      <c r="M21" s="16">
        <v>2500000</v>
      </c>
      <c r="N21" s="55"/>
      <c r="O21" s="4"/>
      <c r="P21" s="1"/>
      <c r="Q21" s="1"/>
      <c r="R21" s="1"/>
      <c r="AO21">
        <v>0</v>
      </c>
    </row>
    <row r="22" spans="1:41" ht="15.75" x14ac:dyDescent="0.25">
      <c r="A22" s="201"/>
      <c r="B22" s="199"/>
      <c r="C22" s="146">
        <v>16</v>
      </c>
      <c r="D22" s="58">
        <v>0.70833333333333337</v>
      </c>
      <c r="E22" s="17" t="s">
        <v>119</v>
      </c>
      <c r="F22" s="17" t="s">
        <v>182</v>
      </c>
      <c r="G22" s="17">
        <v>150</v>
      </c>
      <c r="H22" s="17" t="s">
        <v>84</v>
      </c>
      <c r="I22" s="80" t="s">
        <v>37</v>
      </c>
      <c r="J22" s="20" t="s">
        <v>131</v>
      </c>
      <c r="K22" s="17" t="s">
        <v>27</v>
      </c>
      <c r="L22" s="20" t="s">
        <v>23</v>
      </c>
      <c r="M22" s="21" t="s">
        <v>183</v>
      </c>
      <c r="N22" s="55"/>
      <c r="O22" s="4"/>
      <c r="P22" s="1"/>
      <c r="Q22" s="1"/>
      <c r="R22" s="1"/>
    </row>
    <row r="23" spans="1:41" ht="15.75" x14ac:dyDescent="0.25">
      <c r="A23" s="201"/>
      <c r="B23" s="199"/>
      <c r="C23" s="149">
        <v>17</v>
      </c>
      <c r="D23" s="57">
        <v>0.79166666666666663</v>
      </c>
      <c r="E23" s="23" t="s">
        <v>240</v>
      </c>
      <c r="F23" s="23" t="s">
        <v>222</v>
      </c>
      <c r="G23" s="23">
        <v>440</v>
      </c>
      <c r="H23" s="23" t="s">
        <v>6</v>
      </c>
      <c r="I23" s="175" t="s">
        <v>38</v>
      </c>
      <c r="J23" s="24">
        <v>35</v>
      </c>
      <c r="K23" s="23" t="s">
        <v>51</v>
      </c>
      <c r="L23" s="23" t="s">
        <v>51</v>
      </c>
      <c r="M23" s="32" t="s">
        <v>191</v>
      </c>
      <c r="N23" s="55"/>
      <c r="O23" s="4"/>
      <c r="P23" s="1"/>
      <c r="Q23" s="1"/>
      <c r="R23" s="1"/>
    </row>
    <row r="24" spans="1:41" ht="16.5" thickBot="1" x14ac:dyDescent="0.3">
      <c r="A24" s="202"/>
      <c r="B24" s="204"/>
      <c r="C24" s="148">
        <v>18</v>
      </c>
      <c r="D24" s="143">
        <v>0.91666666666666663</v>
      </c>
      <c r="E24" s="105" t="s">
        <v>235</v>
      </c>
      <c r="F24" s="116" t="s">
        <v>238</v>
      </c>
      <c r="G24" s="116">
        <v>80</v>
      </c>
      <c r="H24" s="105" t="s">
        <v>84</v>
      </c>
      <c r="I24" s="176" t="s">
        <v>37</v>
      </c>
      <c r="J24" s="106" t="s">
        <v>85</v>
      </c>
      <c r="K24" s="105" t="s">
        <v>27</v>
      </c>
      <c r="L24" s="106" t="s">
        <v>23</v>
      </c>
      <c r="M24" s="108" t="s">
        <v>236</v>
      </c>
      <c r="N24" s="55"/>
      <c r="O24" s="4"/>
      <c r="P24" s="1"/>
      <c r="Q24" s="1"/>
      <c r="R24" s="1"/>
    </row>
    <row r="25" spans="1:41" ht="15.75" x14ac:dyDescent="0.25">
      <c r="A25" s="205" t="s">
        <v>140</v>
      </c>
      <c r="B25" s="212" t="s">
        <v>18</v>
      </c>
      <c r="C25" s="145">
        <v>19</v>
      </c>
      <c r="D25" s="78">
        <v>0.4375</v>
      </c>
      <c r="E25" s="141" t="s">
        <v>116</v>
      </c>
      <c r="F25" s="183" t="s">
        <v>238</v>
      </c>
      <c r="G25" s="11">
        <v>80</v>
      </c>
      <c r="H25" s="180" t="s">
        <v>84</v>
      </c>
      <c r="I25" s="31" t="s">
        <v>37</v>
      </c>
      <c r="J25" s="30" t="s">
        <v>85</v>
      </c>
      <c r="K25" s="31" t="s">
        <v>27</v>
      </c>
      <c r="L25" s="30" t="s">
        <v>23</v>
      </c>
      <c r="M25" s="142" t="s">
        <v>92</v>
      </c>
      <c r="N25" s="76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</row>
    <row r="26" spans="1:41" ht="15.75" x14ac:dyDescent="0.25">
      <c r="A26" s="205"/>
      <c r="B26" s="212"/>
      <c r="C26" s="145">
        <v>20</v>
      </c>
      <c r="D26" s="61">
        <v>0.5</v>
      </c>
      <c r="E26" s="90" t="s">
        <v>79</v>
      </c>
      <c r="F26" s="90" t="s">
        <v>117</v>
      </c>
      <c r="G26" s="62">
        <v>440</v>
      </c>
      <c r="H26" s="170" t="s">
        <v>14</v>
      </c>
      <c r="I26" s="62" t="s">
        <v>37</v>
      </c>
      <c r="J26" s="63" t="s">
        <v>78</v>
      </c>
      <c r="K26" s="62" t="s">
        <v>25</v>
      </c>
      <c r="L26" s="63" t="s">
        <v>23</v>
      </c>
      <c r="M26" s="65" t="s">
        <v>192</v>
      </c>
      <c r="N26" s="76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</row>
    <row r="27" spans="1:41" ht="15.75" x14ac:dyDescent="0.25">
      <c r="A27" s="205"/>
      <c r="B27" s="212"/>
      <c r="C27" s="145">
        <v>10</v>
      </c>
      <c r="D27" s="77">
        <v>0.52083333333333337</v>
      </c>
      <c r="E27" s="177" t="s">
        <v>115</v>
      </c>
      <c r="F27" s="184" t="str">
        <f>L25</f>
        <v>-</v>
      </c>
      <c r="G27" s="13" t="s">
        <v>23</v>
      </c>
      <c r="H27" s="186" t="s">
        <v>23</v>
      </c>
      <c r="I27" s="12" t="s">
        <v>23</v>
      </c>
      <c r="J27" s="15">
        <v>30</v>
      </c>
      <c r="K27" s="12" t="s">
        <v>23</v>
      </c>
      <c r="L27" s="15" t="s">
        <v>23</v>
      </c>
      <c r="M27" s="16">
        <v>2500000</v>
      </c>
      <c r="N27" s="76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</row>
    <row r="28" spans="1:41" ht="15.75" x14ac:dyDescent="0.25">
      <c r="A28" s="206"/>
      <c r="B28" s="196"/>
      <c r="C28" s="146">
        <v>21</v>
      </c>
      <c r="D28" s="58">
        <v>0.70833333333333337</v>
      </c>
      <c r="E28" s="82" t="s">
        <v>114</v>
      </c>
      <c r="F28" s="82" t="s">
        <v>194</v>
      </c>
      <c r="G28" s="17">
        <v>260</v>
      </c>
      <c r="H28" s="181" t="s">
        <v>84</v>
      </c>
      <c r="I28" s="17" t="s">
        <v>37</v>
      </c>
      <c r="J28" s="20" t="s">
        <v>131</v>
      </c>
      <c r="K28" s="17" t="s">
        <v>27</v>
      </c>
      <c r="L28" s="20" t="s">
        <v>23</v>
      </c>
      <c r="M28" s="21" t="s">
        <v>193</v>
      </c>
      <c r="N28" s="76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</row>
    <row r="29" spans="1:41" ht="15.75" x14ac:dyDescent="0.25">
      <c r="A29" s="207"/>
      <c r="B29" s="213"/>
      <c r="C29" s="149">
        <v>17</v>
      </c>
      <c r="D29" s="79">
        <v>0.79166666666666663</v>
      </c>
      <c r="E29" s="178" t="s">
        <v>218</v>
      </c>
      <c r="F29" s="185" t="s">
        <v>222</v>
      </c>
      <c r="G29" s="23">
        <v>440</v>
      </c>
      <c r="H29" s="187" t="s">
        <v>6</v>
      </c>
      <c r="I29" s="36" t="s">
        <v>38</v>
      </c>
      <c r="J29" s="68">
        <v>35</v>
      </c>
      <c r="K29" s="36" t="s">
        <v>51</v>
      </c>
      <c r="L29" s="36" t="s">
        <v>51</v>
      </c>
      <c r="M29" s="67" t="s">
        <v>191</v>
      </c>
      <c r="N29" s="76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</row>
    <row r="30" spans="1:41" ht="16.5" thickBot="1" x14ac:dyDescent="0.3">
      <c r="A30" s="211"/>
      <c r="B30" s="197"/>
      <c r="C30" s="149">
        <v>22</v>
      </c>
      <c r="D30" s="143">
        <v>0.91666666666666663</v>
      </c>
      <c r="E30" s="179" t="s">
        <v>237</v>
      </c>
      <c r="F30" s="179" t="s">
        <v>238</v>
      </c>
      <c r="G30" s="105">
        <v>80</v>
      </c>
      <c r="H30" s="172" t="s">
        <v>84</v>
      </c>
      <c r="I30" s="176" t="s">
        <v>37</v>
      </c>
      <c r="J30" s="106" t="s">
        <v>85</v>
      </c>
      <c r="K30" s="105" t="s">
        <v>27</v>
      </c>
      <c r="L30" s="106" t="s">
        <v>23</v>
      </c>
      <c r="M30" s="108" t="s">
        <v>236</v>
      </c>
      <c r="N30" s="76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</row>
    <row r="31" spans="1:41" ht="15.75" x14ac:dyDescent="0.25">
      <c r="A31" s="201" t="s">
        <v>141</v>
      </c>
      <c r="B31" s="199" t="s">
        <v>19</v>
      </c>
      <c r="C31" s="144">
        <v>17</v>
      </c>
      <c r="D31" s="69">
        <v>0.4375</v>
      </c>
      <c r="E31" s="42" t="s">
        <v>219</v>
      </c>
      <c r="F31" s="182" t="s">
        <v>222</v>
      </c>
      <c r="G31" s="182">
        <v>440</v>
      </c>
      <c r="H31" s="42" t="s">
        <v>6</v>
      </c>
      <c r="I31" s="42" t="s">
        <v>38</v>
      </c>
      <c r="J31" s="43">
        <v>15</v>
      </c>
      <c r="K31" s="42" t="s">
        <v>51</v>
      </c>
      <c r="L31" s="42" t="s">
        <v>51</v>
      </c>
      <c r="M31" s="44" t="s">
        <v>191</v>
      </c>
      <c r="N31" s="76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</row>
    <row r="32" spans="1:41" ht="15.75" x14ac:dyDescent="0.25">
      <c r="A32" s="201"/>
      <c r="B32" s="199"/>
      <c r="C32" s="146">
        <v>17</v>
      </c>
      <c r="D32" s="57">
        <v>0.625</v>
      </c>
      <c r="E32" s="23" t="s">
        <v>220</v>
      </c>
      <c r="F32" s="23" t="s">
        <v>222</v>
      </c>
      <c r="G32" s="23">
        <v>440</v>
      </c>
      <c r="H32" s="23" t="s">
        <v>6</v>
      </c>
      <c r="I32" s="23" t="s">
        <v>46</v>
      </c>
      <c r="J32" s="24">
        <v>35</v>
      </c>
      <c r="K32" s="23" t="s">
        <v>52</v>
      </c>
      <c r="L32" s="24" t="s">
        <v>100</v>
      </c>
      <c r="M32" s="32" t="s">
        <v>191</v>
      </c>
      <c r="N32" s="76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</row>
    <row r="33" spans="1:28" ht="15.75" x14ac:dyDescent="0.25">
      <c r="A33" s="201"/>
      <c r="B33" s="199"/>
      <c r="C33" s="146">
        <v>23</v>
      </c>
      <c r="D33" s="58">
        <v>0.75</v>
      </c>
      <c r="E33" s="17" t="s">
        <v>89</v>
      </c>
      <c r="F33" s="17" t="s">
        <v>197</v>
      </c>
      <c r="G33" s="17">
        <v>230</v>
      </c>
      <c r="H33" s="17" t="s">
        <v>84</v>
      </c>
      <c r="I33" s="17" t="s">
        <v>37</v>
      </c>
      <c r="J33" s="20" t="s">
        <v>131</v>
      </c>
      <c r="K33" s="17" t="s">
        <v>27</v>
      </c>
      <c r="L33" s="20" t="s">
        <v>23</v>
      </c>
      <c r="M33" s="21" t="s">
        <v>193</v>
      </c>
      <c r="N33" s="76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</row>
    <row r="34" spans="1:28" ht="15.75" x14ac:dyDescent="0.25">
      <c r="A34" s="201"/>
      <c r="B34" s="199"/>
      <c r="C34" s="149">
        <v>24</v>
      </c>
      <c r="D34" s="95">
        <v>0.8125</v>
      </c>
      <c r="E34" s="81" t="s">
        <v>123</v>
      </c>
      <c r="F34" s="81" t="s">
        <v>184</v>
      </c>
      <c r="G34" s="81">
        <v>1980</v>
      </c>
      <c r="H34" s="81" t="s">
        <v>63</v>
      </c>
      <c r="I34" s="81" t="s">
        <v>38</v>
      </c>
      <c r="J34" s="83" t="s">
        <v>64</v>
      </c>
      <c r="K34" s="81" t="s">
        <v>22</v>
      </c>
      <c r="L34" s="81" t="s">
        <v>22</v>
      </c>
      <c r="M34" s="84">
        <v>3500000</v>
      </c>
      <c r="N34" s="76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</row>
    <row r="35" spans="1:28" ht="16.5" thickBot="1" x14ac:dyDescent="0.3">
      <c r="A35" s="201"/>
      <c r="B35" s="199"/>
      <c r="C35" s="149">
        <v>25</v>
      </c>
      <c r="D35" s="51">
        <v>0.875</v>
      </c>
      <c r="E35" s="98" t="s">
        <v>210</v>
      </c>
      <c r="F35" s="26" t="s">
        <v>211</v>
      </c>
      <c r="G35" s="26">
        <v>220</v>
      </c>
      <c r="H35" s="26" t="s">
        <v>75</v>
      </c>
      <c r="I35" s="26" t="s">
        <v>37</v>
      </c>
      <c r="J35" s="29" t="s">
        <v>113</v>
      </c>
      <c r="K35" s="26" t="s">
        <v>22</v>
      </c>
      <c r="L35" s="26" t="s">
        <v>23</v>
      </c>
      <c r="M35" s="53">
        <v>200000</v>
      </c>
      <c r="N35" s="56"/>
      <c r="O35" s="9"/>
      <c r="P35" s="1"/>
      <c r="Q35" s="1"/>
      <c r="R35" s="1"/>
    </row>
    <row r="36" spans="1:28" ht="15.75" x14ac:dyDescent="0.25">
      <c r="A36" s="192" t="s">
        <v>142</v>
      </c>
      <c r="B36" s="195" t="s">
        <v>20</v>
      </c>
      <c r="C36" s="151">
        <v>26</v>
      </c>
      <c r="D36" s="78">
        <v>0.4375</v>
      </c>
      <c r="E36" s="17" t="s">
        <v>132</v>
      </c>
      <c r="F36" s="17" t="s">
        <v>194</v>
      </c>
      <c r="G36" s="17">
        <v>260</v>
      </c>
      <c r="H36" s="17" t="s">
        <v>84</v>
      </c>
      <c r="I36" s="17" t="s">
        <v>37</v>
      </c>
      <c r="J36" s="20" t="s">
        <v>131</v>
      </c>
      <c r="K36" s="17" t="s">
        <v>27</v>
      </c>
      <c r="L36" s="20" t="s">
        <v>23</v>
      </c>
      <c r="M36" s="21" t="s">
        <v>193</v>
      </c>
      <c r="N36" s="56"/>
      <c r="O36" s="1"/>
      <c r="P36" s="1"/>
      <c r="Q36" s="1"/>
      <c r="R36" s="1"/>
    </row>
    <row r="37" spans="1:28" ht="15.75" x14ac:dyDescent="0.25">
      <c r="A37" s="193"/>
      <c r="B37" s="196"/>
      <c r="C37" s="152">
        <v>17</v>
      </c>
      <c r="D37" s="57">
        <v>0.5</v>
      </c>
      <c r="E37" s="23" t="s">
        <v>221</v>
      </c>
      <c r="F37" s="23" t="s">
        <v>23</v>
      </c>
      <c r="G37" s="23" t="s">
        <v>23</v>
      </c>
      <c r="H37" s="23" t="s">
        <v>23</v>
      </c>
      <c r="I37" s="23" t="s">
        <v>23</v>
      </c>
      <c r="J37" s="70">
        <v>35</v>
      </c>
      <c r="K37" s="23" t="s">
        <v>23</v>
      </c>
      <c r="L37" s="24" t="s">
        <v>62</v>
      </c>
      <c r="M37" s="32" t="s">
        <v>191</v>
      </c>
      <c r="N37" s="56"/>
      <c r="O37" s="1"/>
      <c r="P37" s="1"/>
      <c r="Q37" s="1"/>
      <c r="R37" s="1"/>
    </row>
    <row r="38" spans="1:28" ht="15.75" x14ac:dyDescent="0.25">
      <c r="A38" s="193"/>
      <c r="B38" s="196"/>
      <c r="C38" s="154">
        <v>24</v>
      </c>
      <c r="D38" s="95">
        <v>0.58333333333333337</v>
      </c>
      <c r="E38" s="81" t="s">
        <v>124</v>
      </c>
      <c r="F38" s="81" t="s">
        <v>184</v>
      </c>
      <c r="G38" s="81">
        <v>1980</v>
      </c>
      <c r="H38" s="81" t="s">
        <v>63</v>
      </c>
      <c r="I38" s="81" t="s">
        <v>76</v>
      </c>
      <c r="J38" s="83" t="s">
        <v>64</v>
      </c>
      <c r="K38" s="81" t="s">
        <v>22</v>
      </c>
      <c r="L38" s="81" t="s">
        <v>120</v>
      </c>
      <c r="M38" s="84">
        <v>3500000</v>
      </c>
    </row>
    <row r="39" spans="1:28" ht="15.75" x14ac:dyDescent="0.25">
      <c r="A39" s="193"/>
      <c r="B39" s="196"/>
      <c r="C39" s="152">
        <v>27</v>
      </c>
      <c r="D39" s="61">
        <v>0.58333333333333337</v>
      </c>
      <c r="E39" s="62" t="s">
        <v>214</v>
      </c>
      <c r="F39" s="17" t="s">
        <v>213</v>
      </c>
      <c r="G39" s="17">
        <v>120</v>
      </c>
      <c r="H39" s="17" t="s">
        <v>84</v>
      </c>
      <c r="I39" s="17" t="s">
        <v>37</v>
      </c>
      <c r="J39" s="30" t="s">
        <v>131</v>
      </c>
      <c r="K39" s="17" t="s">
        <v>27</v>
      </c>
      <c r="L39" s="20" t="s">
        <v>23</v>
      </c>
      <c r="M39" s="21" t="s">
        <v>212</v>
      </c>
      <c r="N39" s="97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</row>
    <row r="40" spans="1:28" ht="15.75" x14ac:dyDescent="0.25">
      <c r="A40" s="193"/>
      <c r="B40" s="196"/>
      <c r="C40" s="152">
        <v>17</v>
      </c>
      <c r="D40" s="57">
        <v>0.625</v>
      </c>
      <c r="E40" s="23" t="s">
        <v>181</v>
      </c>
      <c r="F40" s="23" t="s">
        <v>23</v>
      </c>
      <c r="G40" s="23" t="s">
        <v>23</v>
      </c>
      <c r="H40" s="23" t="s">
        <v>23</v>
      </c>
      <c r="I40" s="23" t="s">
        <v>23</v>
      </c>
      <c r="J40" s="70">
        <v>45</v>
      </c>
      <c r="K40" s="23" t="s">
        <v>23</v>
      </c>
      <c r="L40" s="24" t="s">
        <v>23</v>
      </c>
      <c r="M40" s="32" t="s">
        <v>191</v>
      </c>
      <c r="N40" s="97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</row>
    <row r="41" spans="1:28" ht="15.75" x14ac:dyDescent="0.25">
      <c r="A41" s="193"/>
      <c r="B41" s="196"/>
      <c r="C41" s="152">
        <v>28</v>
      </c>
      <c r="D41" s="58">
        <v>0.70833333333333337</v>
      </c>
      <c r="E41" s="17" t="s">
        <v>86</v>
      </c>
      <c r="F41" s="31" t="s">
        <v>200</v>
      </c>
      <c r="G41" s="27">
        <v>200</v>
      </c>
      <c r="H41" s="31" t="s">
        <v>84</v>
      </c>
      <c r="I41" s="27" t="s">
        <v>37</v>
      </c>
      <c r="J41" s="30" t="s">
        <v>131</v>
      </c>
      <c r="K41" s="27" t="s">
        <v>27</v>
      </c>
      <c r="L41" s="30" t="s">
        <v>23</v>
      </c>
      <c r="M41" s="18" t="s">
        <v>166</v>
      </c>
      <c r="N41" s="97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1:28" ht="15.75" x14ac:dyDescent="0.25">
      <c r="A42" s="193"/>
      <c r="B42" s="196"/>
      <c r="C42" s="152">
        <v>29</v>
      </c>
      <c r="D42" s="61">
        <v>0.8125</v>
      </c>
      <c r="E42" s="62" t="s">
        <v>112</v>
      </c>
      <c r="F42" s="62" t="s">
        <v>109</v>
      </c>
      <c r="G42" s="62">
        <v>150</v>
      </c>
      <c r="H42" s="62" t="s">
        <v>71</v>
      </c>
      <c r="I42" s="62" t="s">
        <v>37</v>
      </c>
      <c r="J42" s="64">
        <v>12</v>
      </c>
      <c r="K42" s="62" t="s">
        <v>103</v>
      </c>
      <c r="L42" s="63" t="s">
        <v>23</v>
      </c>
      <c r="M42" s="65">
        <v>250000</v>
      </c>
      <c r="N42" s="97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1:28" ht="16.5" thickBot="1" x14ac:dyDescent="0.3">
      <c r="A43" s="194"/>
      <c r="B43" s="197"/>
      <c r="C43" s="153">
        <v>30</v>
      </c>
      <c r="D43" s="96">
        <v>0.83333333333333337</v>
      </c>
      <c r="E43" s="38" t="s">
        <v>47</v>
      </c>
      <c r="F43" s="38" t="s">
        <v>187</v>
      </c>
      <c r="G43" s="38">
        <v>1320</v>
      </c>
      <c r="H43" s="38" t="s">
        <v>36</v>
      </c>
      <c r="I43" s="38" t="s">
        <v>38</v>
      </c>
      <c r="J43" s="41">
        <v>45</v>
      </c>
      <c r="K43" s="38" t="s">
        <v>60</v>
      </c>
      <c r="L43" s="39" t="s">
        <v>60</v>
      </c>
      <c r="M43" s="40">
        <v>5000000</v>
      </c>
      <c r="N43" s="97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8" ht="15.75" x14ac:dyDescent="0.25">
      <c r="A44" s="198" t="s">
        <v>143</v>
      </c>
      <c r="B44" s="199" t="s">
        <v>21</v>
      </c>
      <c r="C44" s="145">
        <v>31</v>
      </c>
      <c r="D44" s="100">
        <v>0.4375</v>
      </c>
      <c r="E44" s="11" t="s">
        <v>90</v>
      </c>
      <c r="F44" s="11" t="s">
        <v>198</v>
      </c>
      <c r="G44" s="11">
        <v>100</v>
      </c>
      <c r="H44" s="11" t="s">
        <v>84</v>
      </c>
      <c r="I44" s="11" t="s">
        <v>37</v>
      </c>
      <c r="J44" s="14" t="s">
        <v>85</v>
      </c>
      <c r="K44" s="11" t="s">
        <v>27</v>
      </c>
      <c r="L44" s="14" t="s">
        <v>23</v>
      </c>
      <c r="M44" s="22" t="s">
        <v>199</v>
      </c>
      <c r="N44" s="35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  <row r="45" spans="1:28" ht="15.75" x14ac:dyDescent="0.25">
      <c r="A45" s="198"/>
      <c r="B45" s="199"/>
      <c r="C45" s="152">
        <v>32</v>
      </c>
      <c r="D45" s="101">
        <v>0.5</v>
      </c>
      <c r="E45" s="25" t="s">
        <v>57</v>
      </c>
      <c r="F45" s="25" t="s">
        <v>189</v>
      </c>
      <c r="G45" s="25">
        <v>700</v>
      </c>
      <c r="H45" s="25" t="s">
        <v>5</v>
      </c>
      <c r="I45" s="25" t="s">
        <v>38</v>
      </c>
      <c r="J45" s="28">
        <v>40</v>
      </c>
      <c r="K45" s="25" t="s">
        <v>51</v>
      </c>
      <c r="L45" s="25" t="s">
        <v>51</v>
      </c>
      <c r="M45" s="45">
        <v>9000000</v>
      </c>
      <c r="N45" s="35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</row>
    <row r="46" spans="1:28" ht="15.75" x14ac:dyDescent="0.25">
      <c r="A46" s="198"/>
      <c r="B46" s="199"/>
      <c r="C46" s="152">
        <v>24</v>
      </c>
      <c r="D46" s="102">
        <v>0.54166666666666663</v>
      </c>
      <c r="E46" s="81" t="s">
        <v>185</v>
      </c>
      <c r="F46" s="81" t="s">
        <v>23</v>
      </c>
      <c r="G46" s="81" t="s">
        <v>23</v>
      </c>
      <c r="H46" s="81" t="s">
        <v>23</v>
      </c>
      <c r="I46" s="81" t="s">
        <v>23</v>
      </c>
      <c r="J46" s="83" t="s">
        <v>65</v>
      </c>
      <c r="K46" s="81" t="s">
        <v>23</v>
      </c>
      <c r="L46" s="83" t="s">
        <v>23</v>
      </c>
      <c r="M46" s="84">
        <v>3500000</v>
      </c>
      <c r="N46" s="35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 spans="1:28" ht="15.75" x14ac:dyDescent="0.25">
      <c r="A47" s="198"/>
      <c r="B47" s="199"/>
      <c r="C47" s="155">
        <v>33</v>
      </c>
      <c r="D47" s="103">
        <v>0.79166666666666663</v>
      </c>
      <c r="E47" s="17" t="s">
        <v>101</v>
      </c>
      <c r="F47" s="17" t="s">
        <v>201</v>
      </c>
      <c r="G47" s="17">
        <v>300</v>
      </c>
      <c r="H47" s="17" t="s">
        <v>84</v>
      </c>
      <c r="I47" s="17" t="s">
        <v>37</v>
      </c>
      <c r="J47" s="30" t="s">
        <v>131</v>
      </c>
      <c r="K47" s="17" t="s">
        <v>27</v>
      </c>
      <c r="L47" s="20" t="s">
        <v>23</v>
      </c>
      <c r="M47" s="21" t="s">
        <v>202</v>
      </c>
      <c r="N47" s="35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 spans="1:28" ht="15.75" x14ac:dyDescent="0.25">
      <c r="A48" s="198"/>
      <c r="B48" s="199"/>
      <c r="C48" s="155">
        <v>30</v>
      </c>
      <c r="D48" s="104">
        <v>0.85416666666666663</v>
      </c>
      <c r="E48" s="19" t="s">
        <v>98</v>
      </c>
      <c r="F48" s="19" t="s">
        <v>187</v>
      </c>
      <c r="G48" s="19">
        <v>1320</v>
      </c>
      <c r="H48" s="19" t="s">
        <v>36</v>
      </c>
      <c r="I48" s="19" t="s">
        <v>59</v>
      </c>
      <c r="J48" s="60">
        <v>45</v>
      </c>
      <c r="K48" s="19" t="s">
        <v>60</v>
      </c>
      <c r="L48" s="33" t="s">
        <v>60</v>
      </c>
      <c r="M48" s="107">
        <v>5000000</v>
      </c>
      <c r="N48" s="35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  <row r="49" spans="1:28" ht="16.5" thickBot="1" x14ac:dyDescent="0.3">
      <c r="A49" s="198"/>
      <c r="B49" s="199"/>
      <c r="C49" s="155">
        <v>34</v>
      </c>
      <c r="D49" s="109">
        <v>0.91666666666666663</v>
      </c>
      <c r="E49" s="116" t="s">
        <v>122</v>
      </c>
      <c r="F49" s="116" t="s">
        <v>233</v>
      </c>
      <c r="G49" s="116">
        <v>80</v>
      </c>
      <c r="H49" s="116" t="s">
        <v>84</v>
      </c>
      <c r="I49" s="116" t="s">
        <v>37</v>
      </c>
      <c r="J49" s="119" t="s">
        <v>85</v>
      </c>
      <c r="K49" s="116" t="s">
        <v>27</v>
      </c>
      <c r="L49" s="119" t="s">
        <v>23</v>
      </c>
      <c r="M49" s="120" t="s">
        <v>204</v>
      </c>
      <c r="N49" s="35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1:28" ht="15.75" x14ac:dyDescent="0.25">
      <c r="A50" s="214" t="s">
        <v>144</v>
      </c>
      <c r="B50" s="195" t="s">
        <v>13</v>
      </c>
      <c r="C50" s="156">
        <v>35</v>
      </c>
      <c r="D50" s="49">
        <v>0.4375</v>
      </c>
      <c r="E50" s="11" t="s">
        <v>91</v>
      </c>
      <c r="F50" s="11" t="s">
        <v>198</v>
      </c>
      <c r="G50" s="11">
        <v>100</v>
      </c>
      <c r="H50" s="11" t="s">
        <v>84</v>
      </c>
      <c r="I50" s="11" t="s">
        <v>37</v>
      </c>
      <c r="J50" s="14" t="s">
        <v>85</v>
      </c>
      <c r="K50" s="11" t="s">
        <v>27</v>
      </c>
      <c r="L50" s="14" t="s">
        <v>23</v>
      </c>
      <c r="M50" s="22" t="s">
        <v>199</v>
      </c>
      <c r="N50" s="35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</row>
    <row r="51" spans="1:28" ht="15.75" x14ac:dyDescent="0.25">
      <c r="A51" s="198"/>
      <c r="B51" s="196"/>
      <c r="C51" s="157">
        <v>32</v>
      </c>
      <c r="D51" s="50">
        <v>0.5</v>
      </c>
      <c r="E51" s="25" t="s">
        <v>61</v>
      </c>
      <c r="F51" s="25" t="s">
        <v>189</v>
      </c>
      <c r="G51" s="25">
        <v>700</v>
      </c>
      <c r="H51" s="25" t="s">
        <v>5</v>
      </c>
      <c r="I51" s="25" t="s">
        <v>38</v>
      </c>
      <c r="J51" s="52">
        <v>35</v>
      </c>
      <c r="K51" s="25" t="s">
        <v>51</v>
      </c>
      <c r="L51" s="25" t="s">
        <v>51</v>
      </c>
      <c r="M51" s="45">
        <v>9000000</v>
      </c>
      <c r="N51" s="35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</row>
    <row r="52" spans="1:28" ht="15.75" customHeight="1" x14ac:dyDescent="0.25">
      <c r="A52" s="198"/>
      <c r="B52" s="196"/>
      <c r="C52" s="157">
        <v>36</v>
      </c>
      <c r="D52" s="58">
        <v>0.70833333333333337</v>
      </c>
      <c r="E52" s="17" t="s">
        <v>93</v>
      </c>
      <c r="F52" s="17" t="s">
        <v>88</v>
      </c>
      <c r="G52" s="17">
        <v>60</v>
      </c>
      <c r="H52" s="17" t="s">
        <v>84</v>
      </c>
      <c r="I52" s="17" t="s">
        <v>37</v>
      </c>
      <c r="J52" s="20" t="s">
        <v>85</v>
      </c>
      <c r="K52" s="17" t="s">
        <v>27</v>
      </c>
      <c r="L52" s="20" t="s">
        <v>23</v>
      </c>
      <c r="M52" s="21" t="s">
        <v>87</v>
      </c>
      <c r="N52" s="35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</row>
    <row r="53" spans="1:28" ht="15.75" x14ac:dyDescent="0.25">
      <c r="A53" s="198"/>
      <c r="B53" s="213"/>
      <c r="C53" s="158">
        <v>30</v>
      </c>
      <c r="D53" s="59">
        <v>0.8125</v>
      </c>
      <c r="E53" s="19" t="s">
        <v>54</v>
      </c>
      <c r="F53" s="19" t="s">
        <v>187</v>
      </c>
      <c r="G53" s="19">
        <v>1320</v>
      </c>
      <c r="H53" s="19" t="s">
        <v>36</v>
      </c>
      <c r="I53" s="19" t="s">
        <v>102</v>
      </c>
      <c r="J53" s="60">
        <v>45</v>
      </c>
      <c r="K53" s="19" t="s">
        <v>99</v>
      </c>
      <c r="L53" s="33" t="s">
        <v>62</v>
      </c>
      <c r="M53" s="107">
        <v>5000000</v>
      </c>
      <c r="N53" s="35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 spans="1:28" ht="15.75" x14ac:dyDescent="0.25">
      <c r="A54" s="198"/>
      <c r="B54" s="213"/>
      <c r="C54" s="158">
        <v>37</v>
      </c>
      <c r="D54" s="61">
        <v>0.83333333333333337</v>
      </c>
      <c r="E54" s="62" t="s">
        <v>80</v>
      </c>
      <c r="F54" s="62" t="s">
        <v>67</v>
      </c>
      <c r="G54" s="62">
        <v>400</v>
      </c>
      <c r="H54" s="62">
        <v>30000</v>
      </c>
      <c r="I54" s="62" t="s">
        <v>37</v>
      </c>
      <c r="J54" s="63" t="s">
        <v>78</v>
      </c>
      <c r="K54" s="62" t="s">
        <v>22</v>
      </c>
      <c r="L54" s="63" t="s">
        <v>23</v>
      </c>
      <c r="M54" s="65">
        <v>1000000</v>
      </c>
      <c r="N54" s="35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</row>
    <row r="55" spans="1:28" ht="16.5" thickBot="1" x14ac:dyDescent="0.3">
      <c r="A55" s="215"/>
      <c r="B55" s="197"/>
      <c r="C55" s="159">
        <v>38</v>
      </c>
      <c r="D55" s="143">
        <v>0.91666666666666663</v>
      </c>
      <c r="E55" s="105" t="s">
        <v>226</v>
      </c>
      <c r="F55" s="105" t="s">
        <v>233</v>
      </c>
      <c r="G55" s="105">
        <v>80</v>
      </c>
      <c r="H55" s="105" t="s">
        <v>84</v>
      </c>
      <c r="I55" s="105" t="s">
        <v>37</v>
      </c>
      <c r="J55" s="106" t="s">
        <v>85</v>
      </c>
      <c r="K55" s="105" t="s">
        <v>27</v>
      </c>
      <c r="L55" s="106" t="s">
        <v>23</v>
      </c>
      <c r="M55" s="108" t="s">
        <v>204</v>
      </c>
      <c r="N55" s="35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</row>
    <row r="56" spans="1:28" ht="15.75" x14ac:dyDescent="0.25">
      <c r="A56" s="201" t="s">
        <v>145</v>
      </c>
      <c r="B56" s="199" t="s">
        <v>16</v>
      </c>
      <c r="C56" s="151">
        <v>39</v>
      </c>
      <c r="D56" s="140">
        <v>0.4375</v>
      </c>
      <c r="E56" s="141" t="s">
        <v>94</v>
      </c>
      <c r="F56" s="31" t="s">
        <v>198</v>
      </c>
      <c r="G56" s="27">
        <v>100</v>
      </c>
      <c r="H56" s="31" t="s">
        <v>84</v>
      </c>
      <c r="I56" s="31" t="s">
        <v>37</v>
      </c>
      <c r="J56" s="30" t="s">
        <v>85</v>
      </c>
      <c r="K56" s="31" t="s">
        <v>27</v>
      </c>
      <c r="L56" s="30" t="s">
        <v>23</v>
      </c>
      <c r="M56" s="142" t="s">
        <v>199</v>
      </c>
      <c r="N56" s="56"/>
      <c r="O56" s="1"/>
      <c r="P56" s="1"/>
      <c r="Q56" s="1"/>
      <c r="R56" s="1"/>
    </row>
    <row r="57" spans="1:28" ht="15.75" x14ac:dyDescent="0.25">
      <c r="A57" s="201"/>
      <c r="B57" s="199"/>
      <c r="C57" s="152">
        <v>32</v>
      </c>
      <c r="D57" s="87">
        <v>0.5</v>
      </c>
      <c r="E57" s="89" t="s">
        <v>97</v>
      </c>
      <c r="F57" s="25" t="s">
        <v>189</v>
      </c>
      <c r="G57" s="25">
        <v>700</v>
      </c>
      <c r="H57" s="25" t="s">
        <v>5</v>
      </c>
      <c r="I57" s="25" t="s">
        <v>38</v>
      </c>
      <c r="J57" s="52">
        <v>30</v>
      </c>
      <c r="K57" s="25" t="s">
        <v>51</v>
      </c>
      <c r="L57" s="25" t="s">
        <v>51</v>
      </c>
      <c r="M57" s="45">
        <v>9000000</v>
      </c>
    </row>
    <row r="58" spans="1:28" ht="15.75" x14ac:dyDescent="0.25">
      <c r="A58" s="201"/>
      <c r="B58" s="199"/>
      <c r="C58" s="152">
        <v>40</v>
      </c>
      <c r="D58" s="61">
        <v>0.54166666666666663</v>
      </c>
      <c r="E58" s="62" t="s">
        <v>126</v>
      </c>
      <c r="F58" s="62" t="s">
        <v>125</v>
      </c>
      <c r="G58" s="62">
        <v>220</v>
      </c>
      <c r="H58" s="62" t="s">
        <v>75</v>
      </c>
      <c r="I58" s="62" t="s">
        <v>37</v>
      </c>
      <c r="J58" s="64">
        <v>12</v>
      </c>
      <c r="K58" s="62" t="s">
        <v>103</v>
      </c>
      <c r="L58" s="63" t="s">
        <v>23</v>
      </c>
      <c r="M58" s="65" t="s">
        <v>205</v>
      </c>
    </row>
    <row r="59" spans="1:28" ht="15.75" x14ac:dyDescent="0.25">
      <c r="A59" s="201"/>
      <c r="B59" s="199"/>
      <c r="C59" s="152">
        <v>41</v>
      </c>
      <c r="D59" s="48">
        <v>0.625</v>
      </c>
      <c r="E59" s="82" t="s">
        <v>95</v>
      </c>
      <c r="F59" s="17" t="s">
        <v>238</v>
      </c>
      <c r="G59" s="80">
        <v>80</v>
      </c>
      <c r="H59" s="17" t="s">
        <v>84</v>
      </c>
      <c r="I59" s="17" t="s">
        <v>37</v>
      </c>
      <c r="J59" s="20" t="s">
        <v>85</v>
      </c>
      <c r="K59" s="17" t="s">
        <v>27</v>
      </c>
      <c r="L59" s="20" t="s">
        <v>23</v>
      </c>
      <c r="M59" s="21" t="s">
        <v>92</v>
      </c>
      <c r="N59" s="56"/>
      <c r="O59" s="1"/>
      <c r="P59" s="1"/>
      <c r="Q59" s="1"/>
      <c r="R59" s="1"/>
    </row>
    <row r="60" spans="1:28" ht="15.75" x14ac:dyDescent="0.25">
      <c r="A60" s="201"/>
      <c r="B60" s="199"/>
      <c r="C60" s="152">
        <v>42</v>
      </c>
      <c r="D60" s="88">
        <v>0.70833333333333337</v>
      </c>
      <c r="E60" s="90" t="s">
        <v>74</v>
      </c>
      <c r="F60" s="62" t="s">
        <v>110</v>
      </c>
      <c r="G60" s="66">
        <v>300</v>
      </c>
      <c r="H60" s="62" t="s">
        <v>73</v>
      </c>
      <c r="I60" s="62" t="s">
        <v>37</v>
      </c>
      <c r="J60" s="64">
        <v>20</v>
      </c>
      <c r="K60" s="62" t="s">
        <v>69</v>
      </c>
      <c r="L60" s="63" t="s">
        <v>23</v>
      </c>
      <c r="M60" s="65">
        <v>350000</v>
      </c>
      <c r="N60" s="56"/>
      <c r="O60" s="1"/>
      <c r="P60" s="1"/>
      <c r="Q60" s="1"/>
      <c r="R60" s="1"/>
    </row>
    <row r="61" spans="1:28" ht="15.75" x14ac:dyDescent="0.25">
      <c r="A61" s="201"/>
      <c r="B61" s="199"/>
      <c r="C61" s="155">
        <v>30</v>
      </c>
      <c r="D61" s="91">
        <v>0.77083333333333337</v>
      </c>
      <c r="E61" s="92" t="s">
        <v>186</v>
      </c>
      <c r="F61" s="38" t="s">
        <v>23</v>
      </c>
      <c r="G61" s="93" t="s">
        <v>23</v>
      </c>
      <c r="H61" s="38" t="s">
        <v>23</v>
      </c>
      <c r="I61" s="38" t="s">
        <v>23</v>
      </c>
      <c r="J61" s="41">
        <v>60</v>
      </c>
      <c r="K61" s="38" t="s">
        <v>23</v>
      </c>
      <c r="L61" s="39" t="s">
        <v>23</v>
      </c>
      <c r="M61" s="40">
        <v>5000000</v>
      </c>
      <c r="N61" s="56"/>
      <c r="O61" s="1"/>
      <c r="P61" s="1"/>
      <c r="Q61" s="1"/>
      <c r="R61" s="1"/>
    </row>
    <row r="62" spans="1:28" ht="16.5" thickBot="1" x14ac:dyDescent="0.3">
      <c r="A62" s="201"/>
      <c r="B62" s="199"/>
      <c r="C62" s="160">
        <v>43</v>
      </c>
      <c r="D62" s="47">
        <v>0.79166666666666663</v>
      </c>
      <c r="E62" s="90" t="s">
        <v>81</v>
      </c>
      <c r="F62" s="62" t="s">
        <v>121</v>
      </c>
      <c r="G62" s="66">
        <v>440</v>
      </c>
      <c r="H62" s="62" t="s">
        <v>5</v>
      </c>
      <c r="I62" s="62" t="s">
        <v>38</v>
      </c>
      <c r="J62" s="64">
        <v>15</v>
      </c>
      <c r="K62" s="62" t="s">
        <v>82</v>
      </c>
      <c r="L62" s="63" t="s">
        <v>23</v>
      </c>
      <c r="M62" s="65" t="s">
        <v>133</v>
      </c>
      <c r="N62" s="56"/>
      <c r="O62" s="1"/>
      <c r="P62" s="1"/>
      <c r="Q62" s="1"/>
      <c r="R62" s="1"/>
    </row>
    <row r="63" spans="1:28" ht="15.75" x14ac:dyDescent="0.25">
      <c r="A63" s="200" t="s">
        <v>146</v>
      </c>
      <c r="B63" s="203" t="s">
        <v>17</v>
      </c>
      <c r="C63" s="151">
        <v>32</v>
      </c>
      <c r="D63" s="94">
        <v>0.4375</v>
      </c>
      <c r="E63" s="71" t="s">
        <v>58</v>
      </c>
      <c r="F63" s="71" t="s">
        <v>189</v>
      </c>
      <c r="G63" s="71">
        <v>700</v>
      </c>
      <c r="H63" s="71" t="s">
        <v>5</v>
      </c>
      <c r="I63" s="71" t="s">
        <v>38</v>
      </c>
      <c r="J63" s="72">
        <v>15</v>
      </c>
      <c r="K63" s="71" t="s">
        <v>51</v>
      </c>
      <c r="L63" s="71" t="s">
        <v>51</v>
      </c>
      <c r="M63" s="73">
        <v>9000000</v>
      </c>
      <c r="N63" s="1"/>
      <c r="O63" s="1"/>
      <c r="P63" s="1"/>
      <c r="Q63" s="1"/>
      <c r="R63" s="1"/>
    </row>
    <row r="64" spans="1:28" ht="15.75" x14ac:dyDescent="0.25">
      <c r="A64" s="201"/>
      <c r="B64" s="199"/>
      <c r="C64" s="152">
        <v>32</v>
      </c>
      <c r="D64" s="85">
        <v>0.625</v>
      </c>
      <c r="E64" s="25" t="s">
        <v>43</v>
      </c>
      <c r="F64" s="25" t="s">
        <v>189</v>
      </c>
      <c r="G64" s="25">
        <v>700</v>
      </c>
      <c r="H64" s="25" t="s">
        <v>5</v>
      </c>
      <c r="I64" s="25" t="s">
        <v>46</v>
      </c>
      <c r="J64" s="28">
        <v>40</v>
      </c>
      <c r="K64" s="25" t="s">
        <v>52</v>
      </c>
      <c r="L64" s="28" t="s">
        <v>53</v>
      </c>
      <c r="M64" s="45">
        <v>9000000</v>
      </c>
      <c r="N64" s="1"/>
      <c r="O64" s="1"/>
      <c r="P64" s="1"/>
      <c r="Q64" s="1"/>
      <c r="R64" s="1"/>
    </row>
    <row r="65" spans="1:18" ht="15.75" x14ac:dyDescent="0.25">
      <c r="A65" s="201"/>
      <c r="B65" s="199"/>
      <c r="C65" s="152">
        <v>44</v>
      </c>
      <c r="D65" s="86">
        <v>0.79166666666666663</v>
      </c>
      <c r="E65" s="62" t="s">
        <v>230</v>
      </c>
      <c r="F65" s="62" t="s">
        <v>209</v>
      </c>
      <c r="G65" s="62">
        <v>200</v>
      </c>
      <c r="H65" s="62" t="s">
        <v>75</v>
      </c>
      <c r="I65" s="62" t="s">
        <v>37</v>
      </c>
      <c r="J65" s="64">
        <v>20</v>
      </c>
      <c r="K65" s="62" t="s">
        <v>72</v>
      </c>
      <c r="L65" s="63" t="s">
        <v>23</v>
      </c>
      <c r="M65" s="65" t="s">
        <v>205</v>
      </c>
      <c r="N65" s="1"/>
      <c r="O65" s="1"/>
      <c r="P65" s="1"/>
      <c r="Q65" s="1"/>
      <c r="R65" s="1"/>
    </row>
    <row r="66" spans="1:18" ht="16.5" thickBot="1" x14ac:dyDescent="0.3">
      <c r="A66" s="202"/>
      <c r="B66" s="204"/>
      <c r="C66" s="155">
        <v>45</v>
      </c>
      <c r="D66" s="114">
        <v>0.875</v>
      </c>
      <c r="E66" s="110" t="s">
        <v>111</v>
      </c>
      <c r="F66" s="110" t="s">
        <v>110</v>
      </c>
      <c r="G66" s="110">
        <v>300</v>
      </c>
      <c r="H66" s="110" t="s">
        <v>5</v>
      </c>
      <c r="I66" s="110" t="s">
        <v>38</v>
      </c>
      <c r="J66" s="111">
        <v>15</v>
      </c>
      <c r="K66" s="110" t="s">
        <v>82</v>
      </c>
      <c r="L66" s="112" t="s">
        <v>23</v>
      </c>
      <c r="M66" s="113">
        <v>750000</v>
      </c>
      <c r="N66" s="1"/>
      <c r="O66" s="1"/>
      <c r="P66" s="1"/>
      <c r="Q66" s="1"/>
      <c r="R66" s="1"/>
    </row>
    <row r="67" spans="1:18" ht="16.5" customHeight="1" x14ac:dyDescent="0.25">
      <c r="A67" s="205" t="s">
        <v>147</v>
      </c>
      <c r="B67" s="189" t="s">
        <v>18</v>
      </c>
      <c r="C67" s="144">
        <v>46</v>
      </c>
      <c r="D67" s="49">
        <v>0.4375</v>
      </c>
      <c r="E67" s="168" t="s">
        <v>207</v>
      </c>
      <c r="F67" s="11" t="s">
        <v>208</v>
      </c>
      <c r="G67" s="11">
        <v>90</v>
      </c>
      <c r="H67" s="11" t="s">
        <v>84</v>
      </c>
      <c r="I67" s="11" t="s">
        <v>37</v>
      </c>
      <c r="J67" s="14" t="s">
        <v>85</v>
      </c>
      <c r="K67" s="11" t="s">
        <v>27</v>
      </c>
      <c r="L67" s="14" t="s">
        <v>23</v>
      </c>
      <c r="M67" s="22" t="s">
        <v>92</v>
      </c>
      <c r="N67" s="74"/>
      <c r="O67" s="74"/>
      <c r="P67" s="1"/>
      <c r="Q67" s="1"/>
      <c r="R67" s="1"/>
    </row>
    <row r="68" spans="1:18" ht="15.75" x14ac:dyDescent="0.25">
      <c r="A68" s="206"/>
      <c r="B68" s="190"/>
      <c r="C68" s="146">
        <v>32</v>
      </c>
      <c r="D68" s="50">
        <v>0.54166666666666663</v>
      </c>
      <c r="E68" s="169" t="s">
        <v>55</v>
      </c>
      <c r="F68" s="25" t="s">
        <v>23</v>
      </c>
      <c r="G68" s="25" t="s">
        <v>23</v>
      </c>
      <c r="H68" s="25" t="s">
        <v>23</v>
      </c>
      <c r="I68" s="25" t="s">
        <v>23</v>
      </c>
      <c r="J68" s="28" t="s">
        <v>106</v>
      </c>
      <c r="K68" s="25" t="s">
        <v>23</v>
      </c>
      <c r="L68" s="28" t="s">
        <v>56</v>
      </c>
      <c r="M68" s="45">
        <v>9000000</v>
      </c>
      <c r="N68" s="1"/>
      <c r="O68" s="1"/>
      <c r="P68" s="1"/>
      <c r="Q68" s="1"/>
      <c r="R68" s="1"/>
    </row>
    <row r="69" spans="1:18" ht="15.75" x14ac:dyDescent="0.25">
      <c r="A69" s="206"/>
      <c r="B69" s="190"/>
      <c r="C69" s="146">
        <v>47</v>
      </c>
      <c r="D69" s="61">
        <v>0.58333333333333337</v>
      </c>
      <c r="E69" s="170" t="s">
        <v>77</v>
      </c>
      <c r="F69" s="62" t="s">
        <v>206</v>
      </c>
      <c r="G69" s="62">
        <v>440</v>
      </c>
      <c r="H69" s="62" t="s">
        <v>75</v>
      </c>
      <c r="I69" s="62" t="s">
        <v>37</v>
      </c>
      <c r="J69" s="63" t="s">
        <v>78</v>
      </c>
      <c r="K69" s="62" t="s">
        <v>22</v>
      </c>
      <c r="L69" s="63" t="s">
        <v>23</v>
      </c>
      <c r="M69" s="65" t="s">
        <v>192</v>
      </c>
      <c r="N69" s="56"/>
      <c r="O69" s="1"/>
      <c r="P69" s="1"/>
      <c r="Q69" s="1"/>
      <c r="R69" s="1"/>
    </row>
    <row r="70" spans="1:18" ht="15.75" x14ac:dyDescent="0.25">
      <c r="A70" s="206"/>
      <c r="B70" s="190"/>
      <c r="C70" s="146">
        <v>48</v>
      </c>
      <c r="D70" s="61">
        <v>0.79166666666666663</v>
      </c>
      <c r="E70" s="170" t="s">
        <v>108</v>
      </c>
      <c r="F70" s="62" t="s">
        <v>110</v>
      </c>
      <c r="G70" s="62">
        <v>300</v>
      </c>
      <c r="H70" s="17" t="s">
        <v>73</v>
      </c>
      <c r="I70" s="17">
        <v>100</v>
      </c>
      <c r="J70" s="115" t="s">
        <v>78</v>
      </c>
      <c r="K70" s="17" t="s">
        <v>22</v>
      </c>
      <c r="L70" s="20" t="s">
        <v>23</v>
      </c>
      <c r="M70" s="65">
        <v>300000</v>
      </c>
      <c r="N70" s="56"/>
      <c r="O70" s="1"/>
      <c r="P70" s="1"/>
      <c r="Q70" s="1"/>
      <c r="R70" s="1"/>
    </row>
    <row r="71" spans="1:18" ht="15.75" x14ac:dyDescent="0.25">
      <c r="A71" s="207"/>
      <c r="B71" s="191"/>
      <c r="C71" s="149">
        <v>49</v>
      </c>
      <c r="D71" s="61">
        <v>0.875</v>
      </c>
      <c r="E71" s="171" t="s">
        <v>112</v>
      </c>
      <c r="F71" s="110" t="s">
        <v>109</v>
      </c>
      <c r="G71" s="110">
        <v>150</v>
      </c>
      <c r="H71" s="110" t="s">
        <v>71</v>
      </c>
      <c r="I71" s="110" t="s">
        <v>37</v>
      </c>
      <c r="J71" s="111">
        <v>12</v>
      </c>
      <c r="K71" s="110" t="s">
        <v>103</v>
      </c>
      <c r="L71" s="112" t="s">
        <v>23</v>
      </c>
      <c r="M71" s="113">
        <v>250000</v>
      </c>
      <c r="N71" s="56"/>
      <c r="O71" s="1"/>
      <c r="P71" s="1"/>
      <c r="Q71" s="1"/>
      <c r="R71" s="1"/>
    </row>
    <row r="72" spans="1:18" ht="16.5" thickBot="1" x14ac:dyDescent="0.3">
      <c r="A72" s="207"/>
      <c r="B72" s="191"/>
      <c r="C72" s="148">
        <v>50</v>
      </c>
      <c r="D72" s="143">
        <v>0.91666666666666663</v>
      </c>
      <c r="E72" s="172" t="s">
        <v>232</v>
      </c>
      <c r="F72" s="105" t="s">
        <v>203</v>
      </c>
      <c r="G72" s="105">
        <v>70</v>
      </c>
      <c r="H72" s="105" t="s">
        <v>84</v>
      </c>
      <c r="I72" s="105" t="s">
        <v>37</v>
      </c>
      <c r="J72" s="106" t="s">
        <v>85</v>
      </c>
      <c r="K72" s="105" t="s">
        <v>27</v>
      </c>
      <c r="L72" s="106" t="s">
        <v>23</v>
      </c>
      <c r="M72" s="108" t="s">
        <v>234</v>
      </c>
      <c r="N72" s="56"/>
      <c r="O72" s="1"/>
      <c r="P72" s="1"/>
      <c r="Q72" s="1"/>
      <c r="R72" s="1"/>
    </row>
    <row r="73" spans="1:18" ht="15.75" x14ac:dyDescent="0.25">
      <c r="A73" s="223" t="s">
        <v>148</v>
      </c>
      <c r="B73" s="227" t="s">
        <v>19</v>
      </c>
      <c r="C73" s="161">
        <v>51</v>
      </c>
      <c r="D73" s="100">
        <v>0.4375</v>
      </c>
      <c r="E73" s="11" t="s">
        <v>96</v>
      </c>
      <c r="F73" s="11" t="s">
        <v>196</v>
      </c>
      <c r="G73" s="11">
        <v>100</v>
      </c>
      <c r="H73" s="11" t="s">
        <v>84</v>
      </c>
      <c r="I73" s="11" t="s">
        <v>37</v>
      </c>
      <c r="J73" s="14" t="s">
        <v>131</v>
      </c>
      <c r="K73" s="11" t="s">
        <v>27</v>
      </c>
      <c r="L73" s="14" t="s">
        <v>23</v>
      </c>
      <c r="M73" s="22" t="s">
        <v>195</v>
      </c>
      <c r="N73" s="56"/>
      <c r="O73" s="1"/>
      <c r="P73" s="1"/>
      <c r="Q73" s="1"/>
      <c r="R73" s="1"/>
    </row>
    <row r="74" spans="1:18" ht="15.75" customHeight="1" x14ac:dyDescent="0.25">
      <c r="A74" s="224"/>
      <c r="B74" s="190"/>
      <c r="C74" s="152">
        <v>52</v>
      </c>
      <c r="D74" s="88">
        <v>0.58333333333333337</v>
      </c>
      <c r="E74" s="62" t="s">
        <v>68</v>
      </c>
      <c r="F74" s="62" t="s">
        <v>190</v>
      </c>
      <c r="G74" s="62">
        <v>600</v>
      </c>
      <c r="H74" s="62" t="s">
        <v>15</v>
      </c>
      <c r="I74" s="62" t="s">
        <v>37</v>
      </c>
      <c r="J74" s="64">
        <v>25</v>
      </c>
      <c r="K74" s="62" t="s">
        <v>69</v>
      </c>
      <c r="L74" s="63" t="s">
        <v>23</v>
      </c>
      <c r="M74" s="65" t="s">
        <v>133</v>
      </c>
      <c r="N74" s="56"/>
      <c r="O74" s="1"/>
      <c r="P74" s="1"/>
      <c r="Q74" s="1"/>
      <c r="R74" s="1"/>
    </row>
    <row r="75" spans="1:18" ht="15.75" customHeight="1" x14ac:dyDescent="0.25">
      <c r="A75" s="225"/>
      <c r="B75" s="191"/>
      <c r="C75" s="152">
        <v>32</v>
      </c>
      <c r="D75" s="134">
        <v>0.625</v>
      </c>
      <c r="E75" s="25" t="s">
        <v>188</v>
      </c>
      <c r="F75" s="25" t="s">
        <v>23</v>
      </c>
      <c r="G75" s="25" t="s">
        <v>23</v>
      </c>
      <c r="H75" s="25" t="s">
        <v>23</v>
      </c>
      <c r="I75" s="25" t="s">
        <v>23</v>
      </c>
      <c r="J75" s="52">
        <v>60</v>
      </c>
      <c r="K75" s="25" t="s">
        <v>23</v>
      </c>
      <c r="L75" s="28" t="s">
        <v>23</v>
      </c>
      <c r="M75" s="45">
        <v>9000000</v>
      </c>
      <c r="N75" s="56"/>
      <c r="O75" s="1"/>
      <c r="P75" s="1"/>
      <c r="Q75" s="1"/>
      <c r="R75" s="1"/>
    </row>
    <row r="76" spans="1:18" ht="15.75" customHeight="1" x14ac:dyDescent="0.25">
      <c r="A76" s="225"/>
      <c r="B76" s="191"/>
      <c r="C76" s="155">
        <v>53</v>
      </c>
      <c r="D76" s="121">
        <v>0.625</v>
      </c>
      <c r="E76" s="135" t="s">
        <v>231</v>
      </c>
      <c r="F76" s="62" t="s">
        <v>118</v>
      </c>
      <c r="G76" s="62">
        <v>180</v>
      </c>
      <c r="H76" s="62" t="s">
        <v>71</v>
      </c>
      <c r="I76" s="62" t="s">
        <v>37</v>
      </c>
      <c r="J76" s="63" t="s">
        <v>113</v>
      </c>
      <c r="K76" s="62" t="s">
        <v>22</v>
      </c>
      <c r="L76" s="62" t="s">
        <v>23</v>
      </c>
      <c r="M76" s="65" t="s">
        <v>23</v>
      </c>
      <c r="N76" s="56"/>
      <c r="O76" s="1"/>
      <c r="P76" s="1"/>
      <c r="Q76" s="1"/>
      <c r="R76" s="1"/>
    </row>
    <row r="77" spans="1:18" ht="16.5" thickBot="1" x14ac:dyDescent="0.3">
      <c r="A77" s="226"/>
      <c r="B77" s="228"/>
      <c r="C77" s="153">
        <v>54</v>
      </c>
      <c r="D77" s="118">
        <v>0.83333333333333337</v>
      </c>
      <c r="E77" s="26" t="s">
        <v>70</v>
      </c>
      <c r="F77" s="26" t="s">
        <v>209</v>
      </c>
      <c r="G77" s="26">
        <v>200</v>
      </c>
      <c r="H77" s="26" t="s">
        <v>71</v>
      </c>
      <c r="I77" s="26" t="s">
        <v>37</v>
      </c>
      <c r="J77" s="46">
        <v>20</v>
      </c>
      <c r="K77" s="26" t="s">
        <v>72</v>
      </c>
      <c r="L77" s="29" t="s">
        <v>23</v>
      </c>
      <c r="M77" s="53" t="s">
        <v>205</v>
      </c>
      <c r="N77" s="56"/>
      <c r="O77" s="1"/>
      <c r="P77" s="1"/>
      <c r="Q77" s="1"/>
      <c r="R77" s="1"/>
    </row>
    <row r="78" spans="1:18" ht="15" customHeight="1" x14ac:dyDescent="0.25">
      <c r="A78" s="2"/>
      <c r="B78" s="54"/>
      <c r="C78" s="1"/>
      <c r="D78" s="54"/>
      <c r="E78" s="54"/>
      <c r="F78" s="3"/>
      <c r="G78" s="3"/>
      <c r="H78" s="54"/>
      <c r="I78" s="54"/>
      <c r="J78" s="54"/>
      <c r="K78" s="54"/>
      <c r="L78" s="54"/>
      <c r="M78" s="99"/>
      <c r="N78" s="55"/>
      <c r="O78" s="1"/>
      <c r="P78" s="1"/>
      <c r="Q78" s="1"/>
      <c r="R78" s="1"/>
    </row>
    <row r="79" spans="1:18" ht="15" customHeight="1" x14ac:dyDescent="0.25">
      <c r="A79" s="229" t="s">
        <v>29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1"/>
      <c r="O79" s="1"/>
      <c r="P79" s="1"/>
      <c r="Q79" s="1"/>
      <c r="R79" s="1"/>
    </row>
    <row r="80" spans="1:18" ht="15" customHeight="1" x14ac:dyDescent="0.25">
      <c r="A80" s="209" t="s">
        <v>42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1"/>
      <c r="O80" s="1"/>
      <c r="P80" s="1"/>
      <c r="Q80" s="1"/>
      <c r="R80" s="1"/>
    </row>
    <row r="81" spans="1:18" ht="15" customHeight="1" x14ac:dyDescent="0.25">
      <c r="A81" s="210" t="s">
        <v>178</v>
      </c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1"/>
      <c r="O81" s="1"/>
      <c r="P81" s="1"/>
      <c r="Q81" s="1"/>
      <c r="R81" s="1"/>
    </row>
    <row r="82" spans="1:18" ht="15" customHeight="1" x14ac:dyDescent="0.25">
      <c r="A82" s="208" t="s">
        <v>239</v>
      </c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1"/>
      <c r="O82" s="1"/>
      <c r="P82" s="1"/>
      <c r="Q82" s="1"/>
      <c r="R82" s="1"/>
    </row>
    <row r="83" spans="1:18" ht="15" customHeight="1" x14ac:dyDescent="0.25">
      <c r="A83" s="188" t="s">
        <v>30</v>
      </c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"/>
      <c r="O83" s="1"/>
      <c r="P83" s="1"/>
      <c r="Q83" s="1"/>
      <c r="R83" s="1"/>
    </row>
    <row r="84" spans="1:18" ht="15" customHeight="1" x14ac:dyDescent="0.25">
      <c r="A84" s="188" t="s">
        <v>104</v>
      </c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"/>
      <c r="O84" s="1"/>
      <c r="P84" s="1"/>
      <c r="Q84" s="1"/>
      <c r="R84" s="1"/>
    </row>
    <row r="85" spans="1:18" ht="15" customHeight="1" x14ac:dyDescent="0.25">
      <c r="A85" s="188" t="s">
        <v>134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"/>
      <c r="O85" s="1"/>
      <c r="P85" s="1"/>
      <c r="Q85" s="1"/>
      <c r="R85" s="1"/>
    </row>
    <row r="86" spans="1:18" ht="14.25" customHeight="1" x14ac:dyDescent="0.25">
      <c r="A86" s="188" t="s">
        <v>129</v>
      </c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"/>
      <c r="O86" s="1"/>
      <c r="P86" s="1"/>
      <c r="Q86" s="1"/>
      <c r="R86" s="1"/>
    </row>
    <row r="87" spans="1:18" ht="15" customHeight="1" x14ac:dyDescent="0.25">
      <c r="A87" s="188" t="s">
        <v>48</v>
      </c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"/>
      <c r="O87" s="1"/>
      <c r="P87" s="1"/>
      <c r="Q87" s="1"/>
      <c r="R87" s="1"/>
    </row>
    <row r="88" spans="1:18" ht="15" customHeight="1" x14ac:dyDescent="0.25">
      <c r="A88" s="221" t="s">
        <v>34</v>
      </c>
      <c r="B88" s="221"/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1"/>
      <c r="N88" s="1"/>
      <c r="O88" s="1"/>
      <c r="P88" s="1"/>
      <c r="Q88" s="1"/>
      <c r="R88" s="1"/>
    </row>
    <row r="89" spans="1:18" ht="15" customHeight="1" x14ac:dyDescent="0.25">
      <c r="A89" s="221" t="s">
        <v>228</v>
      </c>
      <c r="B89" s="221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1"/>
      <c r="O89" s="1"/>
      <c r="P89" s="1"/>
      <c r="Q89" s="1"/>
      <c r="R89" s="1"/>
    </row>
    <row r="90" spans="1:18" ht="15" customHeight="1" x14ac:dyDescent="0.25">
      <c r="A90" s="221" t="s">
        <v>227</v>
      </c>
      <c r="B90" s="221"/>
      <c r="C90" s="221"/>
      <c r="D90" s="221"/>
      <c r="E90" s="221"/>
      <c r="F90" s="221"/>
      <c r="G90" s="221"/>
      <c r="H90" s="221"/>
      <c r="I90" s="221"/>
      <c r="J90" s="221"/>
      <c r="K90" s="221"/>
      <c r="L90" s="221"/>
      <c r="M90" s="221"/>
      <c r="N90" s="1"/>
      <c r="O90" s="1"/>
      <c r="P90" s="1"/>
      <c r="Q90" s="1"/>
      <c r="R90" s="1"/>
    </row>
    <row r="91" spans="1:18" ht="15" customHeight="1" x14ac:dyDescent="0.25">
      <c r="A91" s="221" t="s">
        <v>31</v>
      </c>
      <c r="B91" s="221"/>
      <c r="C91" s="221"/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1"/>
      <c r="O91" s="1"/>
      <c r="P91" s="1"/>
      <c r="Q91" s="1"/>
      <c r="R91" s="1"/>
    </row>
    <row r="92" spans="1:18" ht="15" customHeight="1" x14ac:dyDescent="0.25">
      <c r="A92" s="221" t="s">
        <v>127</v>
      </c>
      <c r="B92" s="221"/>
      <c r="C92" s="221"/>
      <c r="D92" s="221"/>
      <c r="E92" s="221"/>
      <c r="F92" s="221"/>
      <c r="G92" s="221"/>
      <c r="H92" s="221"/>
      <c r="I92" s="221"/>
      <c r="J92" s="221"/>
      <c r="K92" s="221"/>
      <c r="L92" s="221"/>
      <c r="M92" s="221"/>
      <c r="N92" s="1"/>
      <c r="O92" s="1"/>
      <c r="P92" s="1"/>
      <c r="Q92" s="1"/>
      <c r="R92" s="1"/>
    </row>
    <row r="93" spans="1:18" ht="15" customHeight="1" x14ac:dyDescent="0.25">
      <c r="A93" s="221" t="s">
        <v>107</v>
      </c>
      <c r="B93" s="221"/>
      <c r="C93" s="221"/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1"/>
      <c r="O93" s="1"/>
      <c r="P93" s="1"/>
      <c r="Q93" s="1"/>
      <c r="R93" s="1"/>
    </row>
    <row r="94" spans="1:18" ht="15" customHeight="1" x14ac:dyDescent="0.25">
      <c r="A94" s="221" t="s">
        <v>229</v>
      </c>
      <c r="B94" s="221"/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1"/>
      <c r="O94" s="1"/>
      <c r="P94" s="1"/>
      <c r="Q94" s="1"/>
      <c r="R94" s="1"/>
    </row>
    <row r="95" spans="1:18" ht="15" customHeight="1" x14ac:dyDescent="0.25">
      <c r="A95" s="221" t="s">
        <v>49</v>
      </c>
      <c r="B95" s="221"/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1"/>
      <c r="O95" s="1"/>
      <c r="P95" s="1"/>
      <c r="Q95" s="1"/>
      <c r="R95" s="1"/>
    </row>
    <row r="96" spans="1:18" ht="15" customHeight="1" x14ac:dyDescent="0.25">
      <c r="A96" s="221" t="s">
        <v>50</v>
      </c>
      <c r="B96" s="221"/>
      <c r="C96" s="221"/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1"/>
      <c r="O96" s="1"/>
      <c r="P96" s="1"/>
      <c r="Q96" s="1"/>
      <c r="R96" s="1"/>
    </row>
    <row r="97" spans="1:18" ht="15" customHeight="1" x14ac:dyDescent="0.25">
      <c r="A97" s="221" t="s">
        <v>35</v>
      </c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1"/>
      <c r="O97" s="1"/>
      <c r="P97" s="1"/>
      <c r="Q97" s="1"/>
      <c r="R97" s="1"/>
    </row>
    <row r="98" spans="1:18" ht="15" customHeight="1" x14ac:dyDescent="0.25">
      <c r="A98" s="221" t="s">
        <v>7</v>
      </c>
      <c r="B98" s="221"/>
      <c r="C98" s="221"/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1"/>
      <c r="O98" s="1"/>
      <c r="P98" s="1"/>
      <c r="Q98" s="1"/>
      <c r="R98" s="1"/>
    </row>
    <row r="99" spans="1:18" ht="15" customHeight="1" x14ac:dyDescent="0.25">
      <c r="A99" s="221" t="s">
        <v>12</v>
      </c>
      <c r="B99" s="221"/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1"/>
      <c r="O99" s="1"/>
      <c r="P99" s="1"/>
      <c r="Q99" s="1"/>
      <c r="R99" s="1"/>
    </row>
    <row r="100" spans="1:18" ht="15" customHeight="1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1"/>
      <c r="O100" s="1"/>
      <c r="P100" s="1"/>
      <c r="Q100" s="1"/>
      <c r="R100" s="1"/>
    </row>
    <row r="101" spans="1:18" ht="19.5" customHeight="1" x14ac:dyDescent="0.25">
      <c r="A101" s="220" t="s">
        <v>9</v>
      </c>
      <c r="B101" s="220"/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1"/>
      <c r="O101" s="1"/>
      <c r="P101" s="1"/>
      <c r="Q101" s="1"/>
      <c r="R101" s="1"/>
    </row>
    <row r="102" spans="1:18" ht="23.25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"/>
      <c r="O102" s="1"/>
      <c r="P102" s="1"/>
      <c r="Q102" s="1"/>
      <c r="R102" s="1"/>
    </row>
    <row r="103" spans="1:18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"/>
      <c r="P103" s="1"/>
      <c r="Q103" s="1"/>
      <c r="R103" s="1"/>
    </row>
    <row r="104" spans="1:18" ht="15.75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"/>
      <c r="P104" s="1"/>
      <c r="Q104" s="1"/>
      <c r="R104" s="1"/>
    </row>
    <row r="105" spans="1:18" ht="15.75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"/>
      <c r="P105" s="1"/>
      <c r="Q105" s="1"/>
      <c r="R105" s="1"/>
    </row>
    <row r="106" spans="1:18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"/>
    </row>
    <row r="107" spans="1:18" ht="15.75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"/>
    </row>
    <row r="108" spans="1:18" ht="15.75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"/>
    </row>
    <row r="109" spans="1:18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"/>
    </row>
    <row r="110" spans="1:18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"/>
    </row>
    <row r="111" spans="1:18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"/>
      <c r="R111" s="1"/>
    </row>
    <row r="112" spans="1:18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"/>
      <c r="P112" s="1"/>
      <c r="Q112" s="1"/>
      <c r="R112" s="1"/>
    </row>
    <row r="113" spans="2:18" ht="15.75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37"/>
      <c r="P113" s="1"/>
      <c r="Q113" s="1"/>
      <c r="R113" s="1"/>
    </row>
    <row r="114" spans="2:18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"/>
      <c r="P114" s="1"/>
      <c r="Q114" s="1"/>
      <c r="R114" s="1"/>
    </row>
    <row r="115" spans="2:18" ht="15.75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"/>
      <c r="P115" s="1"/>
      <c r="Q115" s="1"/>
      <c r="R115" s="1"/>
    </row>
    <row r="116" spans="2:18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"/>
      <c r="P116" s="1"/>
      <c r="Q116" s="1"/>
      <c r="R116" s="1"/>
    </row>
    <row r="117" spans="2:18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"/>
      <c r="P117" s="1"/>
      <c r="Q117" s="1"/>
      <c r="R117" s="1"/>
    </row>
    <row r="118" spans="2:18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"/>
      <c r="P118" s="1"/>
      <c r="Q118" s="1"/>
      <c r="R118" s="1"/>
    </row>
    <row r="119" spans="2:18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"/>
      <c r="P119" s="1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0"/>
      <c r="O120" s="1"/>
      <c r="P120" s="1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2:1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2:1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2:18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2:18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2:18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2:18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2:18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2:18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2:18" x14ac:dyDescent="0.25">
      <c r="N157" s="1"/>
      <c r="O157" s="1"/>
      <c r="P157" s="1"/>
      <c r="Q157" s="1"/>
      <c r="R157" s="1"/>
    </row>
  </sheetData>
  <mergeCells count="51">
    <mergeCell ref="A93:M93"/>
    <mergeCell ref="A95:M95"/>
    <mergeCell ref="A96:M96"/>
    <mergeCell ref="A80:M80"/>
    <mergeCell ref="A73:A77"/>
    <mergeCell ref="B73:B77"/>
    <mergeCell ref="A87:M87"/>
    <mergeCell ref="A79:M79"/>
    <mergeCell ref="A92:M92"/>
    <mergeCell ref="A83:M83"/>
    <mergeCell ref="A88:M88"/>
    <mergeCell ref="A89:M89"/>
    <mergeCell ref="A90:M90"/>
    <mergeCell ref="A91:M91"/>
    <mergeCell ref="A84:M84"/>
    <mergeCell ref="A86:M86"/>
    <mergeCell ref="A101:M101"/>
    <mergeCell ref="A94:M94"/>
    <mergeCell ref="A97:M97"/>
    <mergeCell ref="A98:M98"/>
    <mergeCell ref="A99:M99"/>
    <mergeCell ref="B1:M1"/>
    <mergeCell ref="A14:A19"/>
    <mergeCell ref="B14:B19"/>
    <mergeCell ref="A20:A24"/>
    <mergeCell ref="B20:B24"/>
    <mergeCell ref="A9:A12"/>
    <mergeCell ref="B9:B12"/>
    <mergeCell ref="A6:A8"/>
    <mergeCell ref="B6:B8"/>
    <mergeCell ref="A3:A5"/>
    <mergeCell ref="B3:B5"/>
    <mergeCell ref="A25:A30"/>
    <mergeCell ref="B25:B30"/>
    <mergeCell ref="A50:A55"/>
    <mergeCell ref="B50:B55"/>
    <mergeCell ref="A56:A62"/>
    <mergeCell ref="B56:B62"/>
    <mergeCell ref="A31:A35"/>
    <mergeCell ref="B31:B35"/>
    <mergeCell ref="A85:M85"/>
    <mergeCell ref="B67:B72"/>
    <mergeCell ref="A36:A43"/>
    <mergeCell ref="B36:B43"/>
    <mergeCell ref="A44:A49"/>
    <mergeCell ref="B44:B49"/>
    <mergeCell ref="A63:A66"/>
    <mergeCell ref="B63:B66"/>
    <mergeCell ref="A67:A72"/>
    <mergeCell ref="A82:M82"/>
    <mergeCell ref="A81:M81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66" max="12" man="1"/>
  </rowBreaks>
  <ignoredErrors>
    <ignoredError sqref="J38 J46 J3:J4 J6 J9:J11 J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2022-04-30T01:30:29Z</dcterms:modified>
</cp:coreProperties>
</file>